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МКУ ЦРТБ\МАЛЬЦЕВА\ТОСЭР Кировск\ОТЧЕТЫ\Отчеты ТОСЭР 2023\"/>
    </mc:Choice>
  </mc:AlternateContent>
  <bookViews>
    <workbookView xWindow="0" yWindow="0" windowWidth="20430" windowHeight="7065"/>
  </bookViews>
  <sheets>
    <sheet name="Кварталы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9" i="1" l="1"/>
  <c r="AB39" i="1"/>
  <c r="V39" i="1"/>
  <c r="P39" i="1" l="1"/>
  <c r="AH33" i="1" l="1"/>
  <c r="V33" i="1"/>
  <c r="P33" i="1"/>
  <c r="AH27" i="1" l="1"/>
  <c r="AB27" i="1"/>
  <c r="P27" i="1"/>
  <c r="V27" i="1"/>
  <c r="AH15" i="1" l="1"/>
  <c r="P15" i="1"/>
  <c r="P10" i="1"/>
  <c r="AB10" i="1"/>
  <c r="AA10" i="1"/>
  <c r="Z10" i="1" s="1"/>
  <c r="V10" i="1"/>
  <c r="T10" i="1" s="1"/>
  <c r="U10" i="1"/>
  <c r="AB15" i="1"/>
  <c r="V15" i="1"/>
  <c r="AG10" i="1"/>
</calcChain>
</file>

<file path=xl/sharedStrings.xml><?xml version="1.0" encoding="utf-8"?>
<sst xmlns="http://schemas.openxmlformats.org/spreadsheetml/2006/main" count="302" uniqueCount="26">
  <si>
    <t>Субъект РФ</t>
  </si>
  <si>
    <t>№</t>
  </si>
  <si>
    <t>Моногород</t>
  </si>
  <si>
    <t>Дата создания</t>
  </si>
  <si>
    <t>Категория</t>
  </si>
  <si>
    <t>Резиденты</t>
  </si>
  <si>
    <t>Капитальные вложения (млн. руб.)</t>
  </si>
  <si>
    <t>Инвестиции (млн. руб.)</t>
  </si>
  <si>
    <t>Выручка (млн. руб.)</t>
  </si>
  <si>
    <t>КВАРТАЛЬНАЯ ОТЧЕТНОСТЬ ЗА 2017 г.</t>
  </si>
  <si>
    <t>КВАРТАЛЬНАЯ ОТЧЕТНОСТЬ ЗА 2020 г.</t>
  </si>
  <si>
    <t>1 кв.</t>
  </si>
  <si>
    <t xml:space="preserve">2 кв. </t>
  </si>
  <si>
    <t>3 кв.</t>
  </si>
  <si>
    <t>4 кв.</t>
  </si>
  <si>
    <t>Рабочие места</t>
  </si>
  <si>
    <t>Год (факт)</t>
  </si>
  <si>
    <t>Прогноз на год</t>
  </si>
  <si>
    <t xml:space="preserve">Мурманская область </t>
  </si>
  <si>
    <t>Кировск</t>
  </si>
  <si>
    <t xml:space="preserve"> </t>
  </si>
  <si>
    <t>КВАРТАЛЬНАЯ ОТЧЕТНОСТЬ ЗА 2018 г.</t>
  </si>
  <si>
    <t>КВАРТАЛЬНАЯ ОТЧЕТНОСТЬ ЗА 2019 г.</t>
  </si>
  <si>
    <t>КВАРТАЛЬНАЯ ОТЧЕТНОСТЬ ЗА 2021 г.</t>
  </si>
  <si>
    <t>КВАРТАЛЬНАЯ ОТЧЕТНОСТЬ ЗА 2022 г.</t>
  </si>
  <si>
    <t>КВАРТАЛЬНАЯ ОТЧЕТНОСТЬ ЗА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</si>
</sst>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2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3" fontId="1" fillId="2" borderId="17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3" fontId="1" fillId="0" borderId="3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3" fillId="0" borderId="0" xfId="0" applyNumberFormat="1" applyFont="1" applyFill="1"/>
    <xf numFmtId="3" fontId="0" fillId="0" borderId="0" xfId="0" applyNumberFormat="1" applyFill="1"/>
    <xf numFmtId="3" fontId="1" fillId="0" borderId="17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9"/>
  <sheetViews>
    <sheetView tabSelected="1" topLeftCell="V28" workbookViewId="0">
      <selection activeCell="AH40" sqref="AH40"/>
    </sheetView>
  </sheetViews>
  <sheetFormatPr defaultRowHeight="15" x14ac:dyDescent="0.25"/>
  <cols>
    <col min="1" max="1" width="5.140625" customWidth="1"/>
    <col min="2" max="2" width="25.140625" customWidth="1"/>
    <col min="3" max="4" width="18.140625" customWidth="1"/>
    <col min="5" max="5" width="12.85546875" customWidth="1"/>
    <col min="10" max="10" width="12.42578125" customWidth="1"/>
    <col min="11" max="11" width="17.140625" customWidth="1"/>
    <col min="12" max="12" width="9.140625" customWidth="1"/>
    <col min="16" max="16" width="12.85546875" customWidth="1"/>
    <col min="17" max="17" width="17.28515625" customWidth="1"/>
    <col min="22" max="22" width="13.140625" customWidth="1"/>
    <col min="23" max="23" width="17.28515625" customWidth="1"/>
    <col min="27" max="27" width="15.28515625" customWidth="1"/>
    <col min="28" max="28" width="12" customWidth="1"/>
    <col min="29" max="29" width="18.5703125" customWidth="1"/>
    <col min="30" max="31" width="10.140625" customWidth="1"/>
    <col min="34" max="34" width="12" customWidth="1"/>
    <col min="35" max="35" width="18.140625" customWidth="1"/>
  </cols>
  <sheetData>
    <row r="1" spans="1:35" s="2" customFormat="1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5.75" thickBot="1" x14ac:dyDescent="0.3">
      <c r="A2" s="52" t="s">
        <v>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4"/>
    </row>
    <row r="3" spans="1:35" ht="15.75" thickBot="1" x14ac:dyDescent="0.3">
      <c r="A3" s="55" t="s">
        <v>1</v>
      </c>
      <c r="B3" s="57" t="s">
        <v>0</v>
      </c>
      <c r="C3" s="55" t="s">
        <v>2</v>
      </c>
      <c r="D3" s="55" t="s">
        <v>3</v>
      </c>
      <c r="E3" s="55" t="s">
        <v>4</v>
      </c>
      <c r="F3" s="69" t="s">
        <v>5</v>
      </c>
      <c r="G3" s="70"/>
      <c r="H3" s="70"/>
      <c r="I3" s="71"/>
      <c r="J3" s="8"/>
      <c r="K3" s="8"/>
      <c r="L3" s="66" t="s">
        <v>15</v>
      </c>
      <c r="M3" s="67"/>
      <c r="N3" s="67"/>
      <c r="O3" s="68"/>
      <c r="P3" s="8"/>
      <c r="Q3" s="8"/>
      <c r="R3" s="66" t="s">
        <v>7</v>
      </c>
      <c r="S3" s="67"/>
      <c r="T3" s="67"/>
      <c r="U3" s="68"/>
      <c r="V3" s="8"/>
      <c r="W3" s="8"/>
      <c r="X3" s="66" t="s">
        <v>6</v>
      </c>
      <c r="Y3" s="67"/>
      <c r="Z3" s="67"/>
      <c r="AA3" s="68"/>
      <c r="AB3" s="8"/>
      <c r="AC3" s="8"/>
      <c r="AD3" s="66" t="s">
        <v>8</v>
      </c>
      <c r="AE3" s="67"/>
      <c r="AF3" s="67"/>
      <c r="AG3" s="68"/>
      <c r="AH3" s="8"/>
      <c r="AI3" s="8"/>
    </row>
    <row r="4" spans="1:35" ht="15.75" thickBot="1" x14ac:dyDescent="0.3">
      <c r="A4" s="56"/>
      <c r="B4" s="58"/>
      <c r="C4" s="56"/>
      <c r="D4" s="56"/>
      <c r="E4" s="56"/>
      <c r="F4" s="10" t="s">
        <v>11</v>
      </c>
      <c r="G4" s="11" t="s">
        <v>12</v>
      </c>
      <c r="H4" s="11" t="s">
        <v>13</v>
      </c>
      <c r="I4" s="12" t="s">
        <v>14</v>
      </c>
      <c r="J4" s="3" t="s">
        <v>16</v>
      </c>
      <c r="K4" s="3" t="s">
        <v>17</v>
      </c>
      <c r="L4" s="4" t="s">
        <v>11</v>
      </c>
      <c r="M4" s="5" t="s">
        <v>12</v>
      </c>
      <c r="N4" s="5" t="s">
        <v>13</v>
      </c>
      <c r="O4" s="6" t="s">
        <v>14</v>
      </c>
      <c r="P4" s="3" t="s">
        <v>16</v>
      </c>
      <c r="Q4" s="3" t="s">
        <v>17</v>
      </c>
      <c r="R4" s="4" t="s">
        <v>11</v>
      </c>
      <c r="S4" s="5" t="s">
        <v>12</v>
      </c>
      <c r="T4" s="5" t="s">
        <v>13</v>
      </c>
      <c r="U4" s="6" t="s">
        <v>14</v>
      </c>
      <c r="V4" s="3" t="s">
        <v>16</v>
      </c>
      <c r="W4" s="3" t="s">
        <v>17</v>
      </c>
      <c r="X4" s="4" t="s">
        <v>11</v>
      </c>
      <c r="Y4" s="5" t="s">
        <v>12</v>
      </c>
      <c r="Z4" s="5" t="s">
        <v>13</v>
      </c>
      <c r="AA4" s="6" t="s">
        <v>14</v>
      </c>
      <c r="AB4" s="3" t="s">
        <v>16</v>
      </c>
      <c r="AC4" s="3" t="s">
        <v>17</v>
      </c>
      <c r="AD4" s="4" t="s">
        <v>11</v>
      </c>
      <c r="AE4" s="5" t="s">
        <v>12</v>
      </c>
      <c r="AF4" s="5" t="s">
        <v>13</v>
      </c>
      <c r="AG4" s="6" t="s">
        <v>14</v>
      </c>
      <c r="AH4" s="3" t="s">
        <v>16</v>
      </c>
      <c r="AI4" s="3" t="s">
        <v>17</v>
      </c>
    </row>
    <row r="5" spans="1:35" ht="15.75" thickBot="1" x14ac:dyDescent="0.3">
      <c r="A5" s="16">
        <v>1</v>
      </c>
      <c r="B5" s="16" t="s">
        <v>18</v>
      </c>
      <c r="C5" s="17" t="s">
        <v>19</v>
      </c>
      <c r="D5" s="18">
        <v>42800</v>
      </c>
      <c r="E5" s="17">
        <v>1</v>
      </c>
      <c r="F5" s="19"/>
      <c r="G5" s="20"/>
      <c r="H5" s="20">
        <v>1</v>
      </c>
      <c r="I5" s="21">
        <v>2</v>
      </c>
      <c r="J5" s="32">
        <v>3</v>
      </c>
      <c r="K5" s="32">
        <v>3</v>
      </c>
      <c r="L5" s="23"/>
      <c r="M5" s="24"/>
      <c r="N5" s="24">
        <v>0</v>
      </c>
      <c r="O5" s="22">
        <v>10</v>
      </c>
      <c r="P5" s="22">
        <v>10</v>
      </c>
      <c r="Q5" s="32">
        <v>10</v>
      </c>
      <c r="R5" s="23"/>
      <c r="S5" s="24"/>
      <c r="T5" s="24">
        <v>0</v>
      </c>
      <c r="U5" s="22">
        <v>70</v>
      </c>
      <c r="V5" s="22">
        <v>70</v>
      </c>
      <c r="W5" s="22">
        <v>70</v>
      </c>
      <c r="X5" s="23"/>
      <c r="Y5" s="24"/>
      <c r="Z5" s="24">
        <v>0</v>
      </c>
      <c r="AA5" s="22">
        <v>45.4</v>
      </c>
      <c r="AB5" s="22">
        <v>45.4</v>
      </c>
      <c r="AC5" s="32">
        <v>45</v>
      </c>
      <c r="AD5" s="23"/>
      <c r="AE5" s="24"/>
      <c r="AF5" s="24">
        <v>0</v>
      </c>
      <c r="AG5" s="22">
        <v>38.673999999999999</v>
      </c>
      <c r="AH5" s="22">
        <v>38.673999999999999</v>
      </c>
      <c r="AI5" s="32">
        <v>39</v>
      </c>
    </row>
    <row r="6" spans="1:35" s="2" customFormat="1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5.75" thickBot="1" x14ac:dyDescent="0.3">
      <c r="A7" s="52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4"/>
    </row>
    <row r="8" spans="1:35" ht="15.75" thickBot="1" x14ac:dyDescent="0.3">
      <c r="A8" s="55" t="s">
        <v>1</v>
      </c>
      <c r="B8" s="57" t="s">
        <v>0</v>
      </c>
      <c r="C8" s="55" t="s">
        <v>2</v>
      </c>
      <c r="D8" s="55" t="s">
        <v>3</v>
      </c>
      <c r="E8" s="55" t="s">
        <v>4</v>
      </c>
      <c r="F8" s="69" t="s">
        <v>5</v>
      </c>
      <c r="G8" s="70"/>
      <c r="H8" s="70"/>
      <c r="I8" s="71"/>
      <c r="J8" s="8"/>
      <c r="K8" s="8"/>
      <c r="L8" s="66" t="s">
        <v>15</v>
      </c>
      <c r="M8" s="67"/>
      <c r="N8" s="67"/>
      <c r="O8" s="68"/>
      <c r="P8" s="8"/>
      <c r="Q8" s="8"/>
      <c r="R8" s="66" t="s">
        <v>7</v>
      </c>
      <c r="S8" s="67"/>
      <c r="T8" s="67"/>
      <c r="U8" s="68"/>
      <c r="V8" s="8"/>
      <c r="W8" s="8"/>
      <c r="X8" s="66" t="s">
        <v>6</v>
      </c>
      <c r="Y8" s="67"/>
      <c r="Z8" s="67"/>
      <c r="AA8" s="68"/>
      <c r="AB8" s="8"/>
      <c r="AC8" s="8"/>
      <c r="AD8" s="66" t="s">
        <v>8</v>
      </c>
      <c r="AE8" s="67"/>
      <c r="AF8" s="67"/>
      <c r="AG8" s="68"/>
      <c r="AH8" s="8"/>
      <c r="AI8" s="8"/>
    </row>
    <row r="9" spans="1:35" ht="15.75" thickBot="1" x14ac:dyDescent="0.3">
      <c r="A9" s="56"/>
      <c r="B9" s="58"/>
      <c r="C9" s="56"/>
      <c r="D9" s="56"/>
      <c r="E9" s="56"/>
      <c r="F9" s="10" t="s">
        <v>11</v>
      </c>
      <c r="G9" s="11" t="s">
        <v>12</v>
      </c>
      <c r="H9" s="11" t="s">
        <v>13</v>
      </c>
      <c r="I9" s="12" t="s">
        <v>14</v>
      </c>
      <c r="J9" s="3" t="s">
        <v>16</v>
      </c>
      <c r="K9" s="3" t="s">
        <v>17</v>
      </c>
      <c r="L9" s="4" t="s">
        <v>11</v>
      </c>
      <c r="M9" s="5" t="s">
        <v>12</v>
      </c>
      <c r="N9" s="5" t="s">
        <v>13</v>
      </c>
      <c r="O9" s="6" t="s">
        <v>14</v>
      </c>
      <c r="P9" s="3" t="s">
        <v>16</v>
      </c>
      <c r="Q9" s="3" t="s">
        <v>17</v>
      </c>
      <c r="R9" s="4" t="s">
        <v>11</v>
      </c>
      <c r="S9" s="5" t="s">
        <v>12</v>
      </c>
      <c r="T9" s="5" t="s">
        <v>13</v>
      </c>
      <c r="U9" s="6" t="s">
        <v>14</v>
      </c>
      <c r="V9" s="3" t="s">
        <v>16</v>
      </c>
      <c r="W9" s="3" t="s">
        <v>17</v>
      </c>
      <c r="X9" s="4" t="s">
        <v>11</v>
      </c>
      <c r="Y9" s="5" t="s">
        <v>12</v>
      </c>
      <c r="Z9" s="5" t="s">
        <v>13</v>
      </c>
      <c r="AA9" s="6" t="s">
        <v>14</v>
      </c>
      <c r="AB9" s="3" t="s">
        <v>16</v>
      </c>
      <c r="AC9" s="3" t="s">
        <v>17</v>
      </c>
      <c r="AD9" s="4" t="s">
        <v>11</v>
      </c>
      <c r="AE9" s="5" t="s">
        <v>12</v>
      </c>
      <c r="AF9" s="5" t="s">
        <v>13</v>
      </c>
      <c r="AG9" s="6" t="s">
        <v>14</v>
      </c>
      <c r="AH9" s="3" t="s">
        <v>16</v>
      </c>
      <c r="AI9" s="3" t="s">
        <v>17</v>
      </c>
    </row>
    <row r="10" spans="1:35" ht="15.75" thickBot="1" x14ac:dyDescent="0.3">
      <c r="A10" s="16">
        <v>1</v>
      </c>
      <c r="B10" s="16" t="s">
        <v>18</v>
      </c>
      <c r="C10" s="17" t="s">
        <v>19</v>
      </c>
      <c r="D10" s="18">
        <v>42800</v>
      </c>
      <c r="E10" s="17">
        <v>1</v>
      </c>
      <c r="F10" s="19">
        <v>1</v>
      </c>
      <c r="G10" s="20">
        <v>1</v>
      </c>
      <c r="H10" s="20">
        <v>0</v>
      </c>
      <c r="I10" s="21">
        <v>1</v>
      </c>
      <c r="J10" s="32">
        <v>3</v>
      </c>
      <c r="K10" s="32">
        <v>3</v>
      </c>
      <c r="L10" s="23">
        <v>16</v>
      </c>
      <c r="M10" s="24">
        <v>12</v>
      </c>
      <c r="N10" s="24">
        <v>6</v>
      </c>
      <c r="O10" s="25">
        <v>9</v>
      </c>
      <c r="P10" s="22">
        <f>L10+M10+N10+O10</f>
        <v>43</v>
      </c>
      <c r="Q10" s="32">
        <v>43</v>
      </c>
      <c r="R10" s="23">
        <v>10</v>
      </c>
      <c r="S10" s="24">
        <v>5</v>
      </c>
      <c r="T10" s="24">
        <f>V10-R10-S10-U10</f>
        <v>4.9989999999999988</v>
      </c>
      <c r="U10" s="25">
        <f>3+0.256+4</f>
        <v>7.2560000000000002</v>
      </c>
      <c r="V10" s="22">
        <f>23.255+4</f>
        <v>27.254999999999999</v>
      </c>
      <c r="W10" s="22">
        <v>27</v>
      </c>
      <c r="X10" s="23">
        <v>10</v>
      </c>
      <c r="Y10" s="24">
        <v>5</v>
      </c>
      <c r="Z10" s="24">
        <f>AB10-X10-Y10-AA10</f>
        <v>4.9989999999999988</v>
      </c>
      <c r="AA10" s="25">
        <f>3+0.256+4</f>
        <v>7.2560000000000002</v>
      </c>
      <c r="AB10" s="22">
        <f>23.255+4</f>
        <v>27.254999999999999</v>
      </c>
      <c r="AC10" s="32">
        <v>27</v>
      </c>
      <c r="AD10" s="23">
        <v>68.251999999999995</v>
      </c>
      <c r="AE10" s="24">
        <v>94.147000000000006</v>
      </c>
      <c r="AF10" s="24">
        <v>46.115000000000002</v>
      </c>
      <c r="AG10" s="25">
        <f>AH10-AD10-AE10-AF10</f>
        <v>214.7</v>
      </c>
      <c r="AH10" s="22">
        <v>423.214</v>
      </c>
      <c r="AI10" s="32">
        <v>423</v>
      </c>
    </row>
    <row r="11" spans="1:35" s="2" customFormat="1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5.75" thickBot="1" x14ac:dyDescent="0.3">
      <c r="A12" s="52" t="s">
        <v>22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4"/>
    </row>
    <row r="13" spans="1:35" ht="15.75" thickBot="1" x14ac:dyDescent="0.3">
      <c r="A13" s="55" t="s">
        <v>1</v>
      </c>
      <c r="B13" s="57" t="s">
        <v>0</v>
      </c>
      <c r="C13" s="55" t="s">
        <v>2</v>
      </c>
      <c r="D13" s="55" t="s">
        <v>3</v>
      </c>
      <c r="E13" s="55" t="s">
        <v>4</v>
      </c>
      <c r="F13" s="60" t="s">
        <v>5</v>
      </c>
      <c r="G13" s="61"/>
      <c r="H13" s="61"/>
      <c r="I13" s="62"/>
      <c r="J13" s="9" t="s">
        <v>20</v>
      </c>
      <c r="K13" s="9"/>
      <c r="L13" s="63" t="s">
        <v>15</v>
      </c>
      <c r="M13" s="64"/>
      <c r="N13" s="64"/>
      <c r="O13" s="65"/>
      <c r="P13" s="9"/>
      <c r="Q13" s="9"/>
      <c r="R13" s="63" t="s">
        <v>7</v>
      </c>
      <c r="S13" s="64"/>
      <c r="T13" s="64"/>
      <c r="U13" s="65"/>
      <c r="V13" s="9"/>
      <c r="W13" s="9"/>
      <c r="X13" s="63" t="s">
        <v>6</v>
      </c>
      <c r="Y13" s="64"/>
      <c r="Z13" s="64"/>
      <c r="AA13" s="65"/>
      <c r="AB13" s="9"/>
      <c r="AC13" s="9"/>
      <c r="AD13" s="63" t="s">
        <v>8</v>
      </c>
      <c r="AE13" s="64"/>
      <c r="AF13" s="64"/>
      <c r="AG13" s="65"/>
      <c r="AH13" s="9"/>
      <c r="AI13" s="9"/>
    </row>
    <row r="14" spans="1:35" ht="15.75" thickBot="1" x14ac:dyDescent="0.3">
      <c r="A14" s="56"/>
      <c r="B14" s="58"/>
      <c r="C14" s="56"/>
      <c r="D14" s="56"/>
      <c r="E14" s="59"/>
      <c r="F14" s="10" t="s">
        <v>11</v>
      </c>
      <c r="G14" s="11" t="s">
        <v>12</v>
      </c>
      <c r="H14" s="11" t="s">
        <v>13</v>
      </c>
      <c r="I14" s="12" t="s">
        <v>14</v>
      </c>
      <c r="J14" s="3" t="s">
        <v>16</v>
      </c>
      <c r="K14" s="3" t="s">
        <v>17</v>
      </c>
      <c r="L14" s="4" t="s">
        <v>11</v>
      </c>
      <c r="M14" s="5" t="s">
        <v>12</v>
      </c>
      <c r="N14" s="5" t="s">
        <v>13</v>
      </c>
      <c r="O14" s="6" t="s">
        <v>14</v>
      </c>
      <c r="P14" s="3" t="s">
        <v>16</v>
      </c>
      <c r="Q14" s="3" t="s">
        <v>17</v>
      </c>
      <c r="R14" s="4" t="s">
        <v>11</v>
      </c>
      <c r="S14" s="5" t="s">
        <v>12</v>
      </c>
      <c r="T14" s="5" t="s">
        <v>13</v>
      </c>
      <c r="U14" s="6" t="s">
        <v>14</v>
      </c>
      <c r="V14" s="3" t="s">
        <v>16</v>
      </c>
      <c r="W14" s="3" t="s">
        <v>17</v>
      </c>
      <c r="X14" s="4" t="s">
        <v>11</v>
      </c>
      <c r="Y14" s="5" t="s">
        <v>12</v>
      </c>
      <c r="Z14" s="5" t="s">
        <v>13</v>
      </c>
      <c r="AA14" s="6" t="s">
        <v>14</v>
      </c>
      <c r="AB14" s="3" t="s">
        <v>16</v>
      </c>
      <c r="AC14" s="3" t="s">
        <v>17</v>
      </c>
      <c r="AD14" s="4" t="s">
        <v>11</v>
      </c>
      <c r="AE14" s="5" t="s">
        <v>12</v>
      </c>
      <c r="AF14" s="5" t="s">
        <v>13</v>
      </c>
      <c r="AG14" s="6" t="s">
        <v>14</v>
      </c>
      <c r="AH14" s="3" t="s">
        <v>16</v>
      </c>
      <c r="AI14" s="3" t="s">
        <v>17</v>
      </c>
    </row>
    <row r="15" spans="1:35" ht="15.75" customHeight="1" thickBot="1" x14ac:dyDescent="0.3">
      <c r="A15" s="16">
        <v>1</v>
      </c>
      <c r="B15" s="16" t="s">
        <v>18</v>
      </c>
      <c r="C15" s="17" t="s">
        <v>19</v>
      </c>
      <c r="D15" s="18">
        <v>42800</v>
      </c>
      <c r="E15" s="17">
        <v>1</v>
      </c>
      <c r="F15" s="19">
        <v>0</v>
      </c>
      <c r="G15" s="20">
        <v>0</v>
      </c>
      <c r="H15" s="20">
        <v>0</v>
      </c>
      <c r="I15" s="21">
        <v>-1</v>
      </c>
      <c r="J15" s="22">
        <v>-1</v>
      </c>
      <c r="K15" s="22">
        <v>0</v>
      </c>
      <c r="L15" s="23">
        <v>46</v>
      </c>
      <c r="M15" s="24">
        <v>15</v>
      </c>
      <c r="N15" s="24">
        <v>-1</v>
      </c>
      <c r="O15" s="25">
        <v>56</v>
      </c>
      <c r="P15" s="33">
        <f>L15+M15+N15+O15</f>
        <v>116</v>
      </c>
      <c r="Q15" s="22">
        <v>70</v>
      </c>
      <c r="R15" s="23">
        <v>0.9</v>
      </c>
      <c r="S15" s="24">
        <v>7.4</v>
      </c>
      <c r="T15" s="24">
        <v>1.3</v>
      </c>
      <c r="U15" s="25">
        <v>3.6</v>
      </c>
      <c r="V15" s="22">
        <f>R15+S15+T15+U15</f>
        <v>13.200000000000001</v>
      </c>
      <c r="W15" s="22">
        <v>13.3</v>
      </c>
      <c r="X15" s="23">
        <v>0.9</v>
      </c>
      <c r="Y15" s="24">
        <v>7.4</v>
      </c>
      <c r="Z15" s="24">
        <v>1.3</v>
      </c>
      <c r="AA15" s="25">
        <v>3.6</v>
      </c>
      <c r="AB15" s="22">
        <f>X15+Y15+Z15+AA15</f>
        <v>13.200000000000001</v>
      </c>
      <c r="AC15" s="22">
        <v>13.3</v>
      </c>
      <c r="AD15" s="23">
        <v>163.5</v>
      </c>
      <c r="AE15" s="24">
        <v>245.1</v>
      </c>
      <c r="AF15" s="24">
        <v>320</v>
      </c>
      <c r="AG15" s="25">
        <v>322.10000000000002</v>
      </c>
      <c r="AH15" s="22">
        <f>AD15+AE15+AF15+AG15</f>
        <v>1050.7</v>
      </c>
      <c r="AI15" s="22">
        <v>810</v>
      </c>
    </row>
    <row r="16" spans="1:35" s="2" customFormat="1" x14ac:dyDescent="0.25">
      <c r="A16" s="1"/>
      <c r="B16" s="1"/>
      <c r="C16" s="1"/>
      <c r="D16" s="1"/>
      <c r="E16" s="1"/>
      <c r="F16" s="1"/>
      <c r="G16" s="1"/>
      <c r="H16" s="1"/>
      <c r="I16" s="1"/>
      <c r="J16" s="7"/>
      <c r="K16" s="7"/>
      <c r="L16" s="7"/>
      <c r="M16" s="7"/>
      <c r="N16" s="7"/>
      <c r="O16" s="7"/>
      <c r="P16" s="2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7" ht="15.75" thickBot="1" x14ac:dyDescent="0.3"/>
    <row r="18" spans="1:37" ht="15.75" thickBot="1" x14ac:dyDescent="0.3">
      <c r="A18" s="52" t="s">
        <v>10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4"/>
    </row>
    <row r="19" spans="1:37" ht="15.75" thickBot="1" x14ac:dyDescent="0.3">
      <c r="A19" s="55" t="s">
        <v>1</v>
      </c>
      <c r="B19" s="57" t="s">
        <v>0</v>
      </c>
      <c r="C19" s="55" t="s">
        <v>2</v>
      </c>
      <c r="D19" s="55" t="s">
        <v>3</v>
      </c>
      <c r="E19" s="55" t="s">
        <v>4</v>
      </c>
      <c r="F19" s="60" t="s">
        <v>5</v>
      </c>
      <c r="G19" s="61"/>
      <c r="H19" s="61"/>
      <c r="I19" s="62"/>
      <c r="J19" s="9"/>
      <c r="K19" s="9"/>
      <c r="L19" s="63" t="s">
        <v>15</v>
      </c>
      <c r="M19" s="64"/>
      <c r="N19" s="64"/>
      <c r="O19" s="65"/>
      <c r="P19" s="9"/>
      <c r="Q19" s="9"/>
      <c r="R19" s="63" t="s">
        <v>7</v>
      </c>
      <c r="S19" s="64"/>
      <c r="T19" s="64"/>
      <c r="U19" s="65"/>
      <c r="V19" s="9"/>
      <c r="W19" s="9"/>
      <c r="X19" s="63" t="s">
        <v>6</v>
      </c>
      <c r="Y19" s="64"/>
      <c r="Z19" s="64"/>
      <c r="AA19" s="65"/>
      <c r="AB19" s="9"/>
      <c r="AC19" s="9"/>
      <c r="AD19" s="63" t="s">
        <v>8</v>
      </c>
      <c r="AE19" s="64"/>
      <c r="AF19" s="64"/>
      <c r="AG19" s="65"/>
      <c r="AH19" s="9"/>
      <c r="AI19" s="9"/>
    </row>
    <row r="20" spans="1:37" ht="15.75" thickBot="1" x14ac:dyDescent="0.3">
      <c r="A20" s="56"/>
      <c r="B20" s="58"/>
      <c r="C20" s="56"/>
      <c r="D20" s="56"/>
      <c r="E20" s="59"/>
      <c r="F20" s="13" t="s">
        <v>11</v>
      </c>
      <c r="G20" s="14" t="s">
        <v>12</v>
      </c>
      <c r="H20" s="14" t="s">
        <v>13</v>
      </c>
      <c r="I20" s="15" t="s">
        <v>14</v>
      </c>
      <c r="J20" s="3" t="s">
        <v>16</v>
      </c>
      <c r="K20" s="3" t="s">
        <v>17</v>
      </c>
      <c r="L20" s="4" t="s">
        <v>11</v>
      </c>
      <c r="M20" s="5" t="s">
        <v>12</v>
      </c>
      <c r="N20" s="5" t="s">
        <v>13</v>
      </c>
      <c r="O20" s="6" t="s">
        <v>14</v>
      </c>
      <c r="P20" s="3" t="s">
        <v>16</v>
      </c>
      <c r="Q20" s="3" t="s">
        <v>17</v>
      </c>
      <c r="R20" s="4" t="s">
        <v>11</v>
      </c>
      <c r="S20" s="5" t="s">
        <v>12</v>
      </c>
      <c r="T20" s="5" t="s">
        <v>13</v>
      </c>
      <c r="U20" s="6" t="s">
        <v>14</v>
      </c>
      <c r="V20" s="3" t="s">
        <v>16</v>
      </c>
      <c r="W20" s="3" t="s">
        <v>17</v>
      </c>
      <c r="X20" s="4" t="s">
        <v>11</v>
      </c>
      <c r="Y20" s="5" t="s">
        <v>12</v>
      </c>
      <c r="Z20" s="5" t="s">
        <v>13</v>
      </c>
      <c r="AA20" s="6" t="s">
        <v>14</v>
      </c>
      <c r="AB20" s="3" t="s">
        <v>16</v>
      </c>
      <c r="AC20" s="3" t="s">
        <v>17</v>
      </c>
      <c r="AD20" s="4" t="s">
        <v>11</v>
      </c>
      <c r="AE20" s="5" t="s">
        <v>12</v>
      </c>
      <c r="AF20" s="5" t="s">
        <v>13</v>
      </c>
      <c r="AG20" s="6" t="s">
        <v>14</v>
      </c>
      <c r="AH20" s="3" t="s">
        <v>16</v>
      </c>
      <c r="AI20" s="3" t="s">
        <v>17</v>
      </c>
    </row>
    <row r="21" spans="1:37" ht="15.75" thickBot="1" x14ac:dyDescent="0.3">
      <c r="A21" s="16">
        <v>1</v>
      </c>
      <c r="B21" s="16" t="s">
        <v>18</v>
      </c>
      <c r="C21" s="17" t="s">
        <v>19</v>
      </c>
      <c r="D21" s="18">
        <v>42800</v>
      </c>
      <c r="E21" s="17">
        <v>1</v>
      </c>
      <c r="F21" s="19">
        <v>4</v>
      </c>
      <c r="G21" s="24">
        <v>0</v>
      </c>
      <c r="H21" s="20">
        <v>0</v>
      </c>
      <c r="I21" s="21">
        <v>0</v>
      </c>
      <c r="J21" s="22">
        <v>4</v>
      </c>
      <c r="K21" s="32">
        <v>2</v>
      </c>
      <c r="L21" s="36">
        <v>1</v>
      </c>
      <c r="M21" s="24">
        <v>3</v>
      </c>
      <c r="N21" s="42">
        <v>7</v>
      </c>
      <c r="O21" s="37">
        <v>12</v>
      </c>
      <c r="P21" s="32">
        <v>23</v>
      </c>
      <c r="Q21" s="32">
        <v>42</v>
      </c>
      <c r="R21" s="39">
        <v>0.14000000000000001</v>
      </c>
      <c r="S21" s="40">
        <v>0.12</v>
      </c>
      <c r="T21" s="43">
        <v>2.14</v>
      </c>
      <c r="U21" s="46">
        <v>2.87</v>
      </c>
      <c r="V21" s="45">
        <v>5.26</v>
      </c>
      <c r="W21" s="32">
        <v>18</v>
      </c>
      <c r="X21" s="39">
        <v>0.14000000000000001</v>
      </c>
      <c r="Y21" s="40">
        <v>0.12</v>
      </c>
      <c r="Z21" s="43">
        <v>2.14</v>
      </c>
      <c r="AA21" s="46">
        <v>2.87</v>
      </c>
      <c r="AB21" s="45">
        <v>5.26</v>
      </c>
      <c r="AC21" s="32">
        <v>18</v>
      </c>
      <c r="AD21" s="38">
        <v>242.4</v>
      </c>
      <c r="AE21" s="41">
        <v>241.3</v>
      </c>
      <c r="AF21" s="44">
        <v>256.7</v>
      </c>
      <c r="AG21" s="47">
        <v>376.3</v>
      </c>
      <c r="AH21" s="48">
        <v>1116.7</v>
      </c>
      <c r="AI21" s="32">
        <v>567.5</v>
      </c>
    </row>
    <row r="22" spans="1:37" s="31" customFormat="1" x14ac:dyDescent="0.25">
      <c r="A22" s="27"/>
      <c r="B22" s="27"/>
      <c r="C22" s="28"/>
      <c r="D22" s="29"/>
      <c r="E22" s="28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1:37" ht="15.75" thickBot="1" x14ac:dyDescent="0.3">
      <c r="P23" s="26"/>
      <c r="V23" s="34"/>
      <c r="AB23" s="34"/>
      <c r="AC23" s="31"/>
      <c r="AD23" s="31"/>
      <c r="AE23" s="31"/>
      <c r="AF23" s="31"/>
      <c r="AG23" s="31"/>
      <c r="AH23" s="35"/>
      <c r="AI23" s="31"/>
      <c r="AJ23" s="31"/>
      <c r="AK23" s="31"/>
    </row>
    <row r="24" spans="1:37" ht="15.75" thickBot="1" x14ac:dyDescent="0.3">
      <c r="A24" s="52" t="s">
        <v>23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4"/>
    </row>
    <row r="25" spans="1:37" ht="15.75" thickBot="1" x14ac:dyDescent="0.3">
      <c r="A25" s="55" t="s">
        <v>1</v>
      </c>
      <c r="B25" s="57" t="s">
        <v>0</v>
      </c>
      <c r="C25" s="55" t="s">
        <v>2</v>
      </c>
      <c r="D25" s="55" t="s">
        <v>3</v>
      </c>
      <c r="E25" s="55" t="s">
        <v>4</v>
      </c>
      <c r="F25" s="60" t="s">
        <v>5</v>
      </c>
      <c r="G25" s="61"/>
      <c r="H25" s="61"/>
      <c r="I25" s="62"/>
      <c r="J25" s="9"/>
      <c r="K25" s="9"/>
      <c r="L25" s="63" t="s">
        <v>15</v>
      </c>
      <c r="M25" s="64"/>
      <c r="N25" s="64"/>
      <c r="O25" s="65"/>
      <c r="P25" s="9"/>
      <c r="Q25" s="9"/>
      <c r="R25" s="63" t="s">
        <v>7</v>
      </c>
      <c r="S25" s="64"/>
      <c r="T25" s="64"/>
      <c r="U25" s="65"/>
      <c r="V25" s="9"/>
      <c r="W25" s="9"/>
      <c r="X25" s="63" t="s">
        <v>6</v>
      </c>
      <c r="Y25" s="64"/>
      <c r="Z25" s="64"/>
      <c r="AA25" s="65"/>
      <c r="AB25" s="9"/>
      <c r="AC25" s="9"/>
      <c r="AD25" s="63" t="s">
        <v>8</v>
      </c>
      <c r="AE25" s="64"/>
      <c r="AF25" s="64"/>
      <c r="AG25" s="65"/>
      <c r="AH25" s="9"/>
      <c r="AI25" s="9"/>
    </row>
    <row r="26" spans="1:37" ht="15.75" thickBot="1" x14ac:dyDescent="0.3">
      <c r="A26" s="56"/>
      <c r="B26" s="58"/>
      <c r="C26" s="56"/>
      <c r="D26" s="56"/>
      <c r="E26" s="59"/>
      <c r="F26" s="13" t="s">
        <v>11</v>
      </c>
      <c r="G26" s="14" t="s">
        <v>12</v>
      </c>
      <c r="H26" s="14" t="s">
        <v>13</v>
      </c>
      <c r="I26" s="15" t="s">
        <v>14</v>
      </c>
      <c r="J26" s="3" t="s">
        <v>16</v>
      </c>
      <c r="K26" s="3" t="s">
        <v>17</v>
      </c>
      <c r="L26" s="4" t="s">
        <v>11</v>
      </c>
      <c r="M26" s="5" t="s">
        <v>12</v>
      </c>
      <c r="N26" s="5" t="s">
        <v>13</v>
      </c>
      <c r="O26" s="6" t="s">
        <v>14</v>
      </c>
      <c r="P26" s="3" t="s">
        <v>16</v>
      </c>
      <c r="Q26" s="3" t="s">
        <v>17</v>
      </c>
      <c r="R26" s="4" t="s">
        <v>11</v>
      </c>
      <c r="S26" s="5" t="s">
        <v>12</v>
      </c>
      <c r="T26" s="5" t="s">
        <v>13</v>
      </c>
      <c r="U26" s="6" t="s">
        <v>14</v>
      </c>
      <c r="V26" s="3" t="s">
        <v>16</v>
      </c>
      <c r="W26" s="3" t="s">
        <v>17</v>
      </c>
      <c r="X26" s="4" t="s">
        <v>11</v>
      </c>
      <c r="Y26" s="5" t="s">
        <v>12</v>
      </c>
      <c r="Z26" s="5" t="s">
        <v>13</v>
      </c>
      <c r="AA26" s="6" t="s">
        <v>14</v>
      </c>
      <c r="AB26" s="3" t="s">
        <v>16</v>
      </c>
      <c r="AC26" s="3" t="s">
        <v>17</v>
      </c>
      <c r="AD26" s="4" t="s">
        <v>11</v>
      </c>
      <c r="AE26" s="5" t="s">
        <v>12</v>
      </c>
      <c r="AF26" s="5" t="s">
        <v>13</v>
      </c>
      <c r="AG26" s="6" t="s">
        <v>14</v>
      </c>
      <c r="AH26" s="3" t="s">
        <v>16</v>
      </c>
      <c r="AI26" s="3" t="s">
        <v>17</v>
      </c>
    </row>
    <row r="27" spans="1:37" ht="15.75" thickBot="1" x14ac:dyDescent="0.3">
      <c r="A27" s="16">
        <v>1</v>
      </c>
      <c r="B27" s="16" t="s">
        <v>18</v>
      </c>
      <c r="C27" s="17" t="s">
        <v>19</v>
      </c>
      <c r="D27" s="18">
        <v>42800</v>
      </c>
      <c r="E27" s="17">
        <v>1</v>
      </c>
      <c r="F27" s="19">
        <v>0</v>
      </c>
      <c r="G27" s="24">
        <v>0</v>
      </c>
      <c r="H27" s="20">
        <v>0</v>
      </c>
      <c r="I27" s="21">
        <v>0</v>
      </c>
      <c r="J27" s="22">
        <v>0</v>
      </c>
      <c r="K27" s="32">
        <v>1</v>
      </c>
      <c r="L27" s="36">
        <v>6</v>
      </c>
      <c r="M27" s="24">
        <v>18</v>
      </c>
      <c r="N27" s="42">
        <v>1</v>
      </c>
      <c r="O27" s="47">
        <v>26.5</v>
      </c>
      <c r="P27" s="48">
        <f>O27+N27+M27+L27</f>
        <v>51.5</v>
      </c>
      <c r="Q27" s="32">
        <v>20</v>
      </c>
      <c r="R27" s="39">
        <v>0.7</v>
      </c>
      <c r="S27" s="40">
        <v>0.7</v>
      </c>
      <c r="T27" s="43">
        <v>0.2</v>
      </c>
      <c r="U27" s="46">
        <v>0.2</v>
      </c>
      <c r="V27" s="45">
        <f>R27+S27+T27+U27</f>
        <v>1.7999999999999998</v>
      </c>
      <c r="W27" s="32">
        <v>15</v>
      </c>
      <c r="X27" s="39">
        <v>0.7</v>
      </c>
      <c r="Y27" s="40">
        <v>1.34</v>
      </c>
      <c r="Z27" s="43">
        <v>0</v>
      </c>
      <c r="AA27" s="46">
        <v>0.8</v>
      </c>
      <c r="AB27" s="45">
        <f>AA27+Z27+Y27+X27</f>
        <v>2.84</v>
      </c>
      <c r="AC27" s="32">
        <v>15</v>
      </c>
      <c r="AD27" s="38">
        <v>220.6</v>
      </c>
      <c r="AE27" s="41">
        <v>249</v>
      </c>
      <c r="AF27" s="44">
        <v>1.4</v>
      </c>
      <c r="AG27" s="47">
        <v>3.3</v>
      </c>
      <c r="AH27" s="48">
        <f>AG27+AF27+AE27+AD27</f>
        <v>474.29999999999995</v>
      </c>
      <c r="AI27" s="48">
        <v>567.5</v>
      </c>
    </row>
    <row r="28" spans="1:37" x14ac:dyDescent="0.25">
      <c r="AB28" s="31"/>
      <c r="AC28" s="31"/>
      <c r="AD28" s="31"/>
      <c r="AE28" s="31"/>
      <c r="AF28" s="31"/>
      <c r="AG28" s="31"/>
      <c r="AH28" s="31"/>
      <c r="AI28" s="31"/>
      <c r="AJ28" s="31"/>
      <c r="AK28" s="31"/>
    </row>
    <row r="29" spans="1:37" ht="15.75" thickBot="1" x14ac:dyDescent="0.3">
      <c r="AB29" s="31"/>
      <c r="AC29" s="31"/>
      <c r="AD29" s="31"/>
      <c r="AE29" s="31"/>
      <c r="AF29" s="31"/>
      <c r="AG29" s="31"/>
      <c r="AH29" s="31"/>
      <c r="AI29" s="31"/>
      <c r="AJ29" s="31"/>
      <c r="AK29" s="31"/>
    </row>
    <row r="30" spans="1:37" ht="15.75" thickBot="1" x14ac:dyDescent="0.3">
      <c r="A30" s="52" t="s">
        <v>24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4"/>
    </row>
    <row r="31" spans="1:37" ht="15.75" thickBot="1" x14ac:dyDescent="0.3">
      <c r="A31" s="55" t="s">
        <v>1</v>
      </c>
      <c r="B31" s="57" t="s">
        <v>0</v>
      </c>
      <c r="C31" s="55" t="s">
        <v>2</v>
      </c>
      <c r="D31" s="55" t="s">
        <v>3</v>
      </c>
      <c r="E31" s="55" t="s">
        <v>4</v>
      </c>
      <c r="F31" s="60" t="s">
        <v>5</v>
      </c>
      <c r="G31" s="61"/>
      <c r="H31" s="61"/>
      <c r="I31" s="62"/>
      <c r="J31" s="9"/>
      <c r="K31" s="9"/>
      <c r="L31" s="63" t="s">
        <v>15</v>
      </c>
      <c r="M31" s="64"/>
      <c r="N31" s="64"/>
      <c r="O31" s="65"/>
      <c r="P31" s="9"/>
      <c r="Q31" s="9"/>
      <c r="R31" s="63" t="s">
        <v>7</v>
      </c>
      <c r="S31" s="64"/>
      <c r="T31" s="64"/>
      <c r="U31" s="65"/>
      <c r="V31" s="9"/>
      <c r="W31" s="9"/>
      <c r="X31" s="63" t="s">
        <v>6</v>
      </c>
      <c r="Y31" s="64"/>
      <c r="Z31" s="64"/>
      <c r="AA31" s="65"/>
      <c r="AB31" s="9"/>
      <c r="AC31" s="9"/>
      <c r="AD31" s="63" t="s">
        <v>8</v>
      </c>
      <c r="AE31" s="64"/>
      <c r="AF31" s="64"/>
      <c r="AG31" s="65"/>
      <c r="AH31" s="9"/>
      <c r="AI31" s="9"/>
    </row>
    <row r="32" spans="1:37" ht="15.75" thickBot="1" x14ac:dyDescent="0.3">
      <c r="A32" s="56"/>
      <c r="B32" s="58"/>
      <c r="C32" s="56"/>
      <c r="D32" s="56"/>
      <c r="E32" s="59"/>
      <c r="F32" s="13" t="s">
        <v>11</v>
      </c>
      <c r="G32" s="14" t="s">
        <v>12</v>
      </c>
      <c r="H32" s="14" t="s">
        <v>13</v>
      </c>
      <c r="I32" s="15" t="s">
        <v>14</v>
      </c>
      <c r="J32" s="3" t="s">
        <v>16</v>
      </c>
      <c r="K32" s="3" t="s">
        <v>17</v>
      </c>
      <c r="L32" s="4" t="s">
        <v>11</v>
      </c>
      <c r="M32" s="5" t="s">
        <v>12</v>
      </c>
      <c r="N32" s="5" t="s">
        <v>13</v>
      </c>
      <c r="O32" s="6" t="s">
        <v>14</v>
      </c>
      <c r="P32" s="3" t="s">
        <v>16</v>
      </c>
      <c r="Q32" s="3" t="s">
        <v>17</v>
      </c>
      <c r="R32" s="4" t="s">
        <v>11</v>
      </c>
      <c r="S32" s="5" t="s">
        <v>12</v>
      </c>
      <c r="T32" s="5" t="s">
        <v>13</v>
      </c>
      <c r="U32" s="6" t="s">
        <v>14</v>
      </c>
      <c r="V32" s="3" t="s">
        <v>16</v>
      </c>
      <c r="W32" s="3" t="s">
        <v>17</v>
      </c>
      <c r="X32" s="4" t="s">
        <v>11</v>
      </c>
      <c r="Y32" s="5" t="s">
        <v>12</v>
      </c>
      <c r="Z32" s="5" t="s">
        <v>13</v>
      </c>
      <c r="AA32" s="6" t="s">
        <v>14</v>
      </c>
      <c r="AB32" s="3" t="s">
        <v>16</v>
      </c>
      <c r="AC32" s="3" t="s">
        <v>17</v>
      </c>
      <c r="AD32" s="4" t="s">
        <v>11</v>
      </c>
      <c r="AE32" s="5" t="s">
        <v>12</v>
      </c>
      <c r="AF32" s="5" t="s">
        <v>13</v>
      </c>
      <c r="AG32" s="6" t="s">
        <v>14</v>
      </c>
      <c r="AH32" s="3" t="s">
        <v>16</v>
      </c>
      <c r="AI32" s="3" t="s">
        <v>17</v>
      </c>
    </row>
    <row r="33" spans="1:35" ht="15.75" thickBot="1" x14ac:dyDescent="0.3">
      <c r="A33" s="16">
        <v>1</v>
      </c>
      <c r="B33" s="16" t="s">
        <v>18</v>
      </c>
      <c r="C33" s="17" t="s">
        <v>19</v>
      </c>
      <c r="D33" s="18">
        <v>42800</v>
      </c>
      <c r="E33" s="17">
        <v>1</v>
      </c>
      <c r="F33" s="19">
        <v>0</v>
      </c>
      <c r="G33" s="24">
        <v>-1</v>
      </c>
      <c r="H33" s="20">
        <v>0</v>
      </c>
      <c r="I33" s="21">
        <v>0</v>
      </c>
      <c r="J33" s="22">
        <v>6</v>
      </c>
      <c r="K33" s="32">
        <v>5</v>
      </c>
      <c r="L33" s="36">
        <v>17</v>
      </c>
      <c r="M33" s="24">
        <v>4</v>
      </c>
      <c r="N33" s="42">
        <v>2</v>
      </c>
      <c r="O33" s="37">
        <v>7</v>
      </c>
      <c r="P33" s="32">
        <f>L33+M33+N33+O33</f>
        <v>30</v>
      </c>
      <c r="Q33" s="32">
        <v>88</v>
      </c>
      <c r="R33" s="49">
        <v>8.1</v>
      </c>
      <c r="S33" s="40">
        <v>50</v>
      </c>
      <c r="T33" s="43">
        <v>70</v>
      </c>
      <c r="U33" s="47">
        <v>232</v>
      </c>
      <c r="V33" s="32">
        <f>R33+S33+T33+U33</f>
        <v>360.1</v>
      </c>
      <c r="W33" s="32">
        <v>12</v>
      </c>
      <c r="X33" s="39">
        <v>0</v>
      </c>
      <c r="Y33" s="40">
        <v>0</v>
      </c>
      <c r="Z33" s="43">
        <v>0</v>
      </c>
      <c r="AA33" s="46">
        <v>0</v>
      </c>
      <c r="AB33" s="45">
        <v>0</v>
      </c>
      <c r="AC33" s="32">
        <v>0</v>
      </c>
      <c r="AD33" s="38">
        <v>348</v>
      </c>
      <c r="AE33" s="41">
        <v>465</v>
      </c>
      <c r="AF33" s="44">
        <v>315</v>
      </c>
      <c r="AG33" s="47">
        <v>420</v>
      </c>
      <c r="AH33" s="48">
        <f>AD33+AE33+AF33+AG33</f>
        <v>1548</v>
      </c>
      <c r="AI33" s="48">
        <v>2000</v>
      </c>
    </row>
    <row r="35" spans="1:35" ht="15.75" thickBot="1" x14ac:dyDescent="0.3"/>
    <row r="36" spans="1:35" ht="15.75" thickBot="1" x14ac:dyDescent="0.3">
      <c r="A36" s="52" t="s">
        <v>25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4"/>
    </row>
    <row r="37" spans="1:35" ht="15.75" thickBot="1" x14ac:dyDescent="0.3">
      <c r="A37" s="55" t="s">
        <v>1</v>
      </c>
      <c r="B37" s="57" t="s">
        <v>0</v>
      </c>
      <c r="C37" s="55" t="s">
        <v>2</v>
      </c>
      <c r="D37" s="55" t="s">
        <v>3</v>
      </c>
      <c r="E37" s="55" t="s">
        <v>4</v>
      </c>
      <c r="F37" s="60" t="s">
        <v>5</v>
      </c>
      <c r="G37" s="61"/>
      <c r="H37" s="61"/>
      <c r="I37" s="62"/>
      <c r="J37" s="9"/>
      <c r="K37" s="9"/>
      <c r="L37" s="63" t="s">
        <v>15</v>
      </c>
      <c r="M37" s="64"/>
      <c r="N37" s="64"/>
      <c r="O37" s="65"/>
      <c r="P37" s="9"/>
      <c r="Q37" s="9"/>
      <c r="R37" s="63" t="s">
        <v>7</v>
      </c>
      <c r="S37" s="64"/>
      <c r="T37" s="64"/>
      <c r="U37" s="65"/>
      <c r="V37" s="9"/>
      <c r="W37" s="9"/>
      <c r="X37" s="63" t="s">
        <v>6</v>
      </c>
      <c r="Y37" s="64"/>
      <c r="Z37" s="64"/>
      <c r="AA37" s="65"/>
      <c r="AB37" s="9"/>
      <c r="AC37" s="9"/>
      <c r="AD37" s="63" t="s">
        <v>8</v>
      </c>
      <c r="AE37" s="64"/>
      <c r="AF37" s="64"/>
      <c r="AG37" s="65"/>
      <c r="AH37" s="9"/>
      <c r="AI37" s="9"/>
    </row>
    <row r="38" spans="1:35" ht="15.75" thickBot="1" x14ac:dyDescent="0.3">
      <c r="A38" s="56"/>
      <c r="B38" s="58"/>
      <c r="C38" s="56"/>
      <c r="D38" s="56"/>
      <c r="E38" s="59"/>
      <c r="F38" s="13" t="s">
        <v>11</v>
      </c>
      <c r="G38" s="14" t="s">
        <v>12</v>
      </c>
      <c r="H38" s="14" t="s">
        <v>13</v>
      </c>
      <c r="I38" s="15" t="s">
        <v>14</v>
      </c>
      <c r="J38" s="3" t="s">
        <v>16</v>
      </c>
      <c r="K38" s="3" t="s">
        <v>17</v>
      </c>
      <c r="L38" s="4" t="s">
        <v>11</v>
      </c>
      <c r="M38" s="5" t="s">
        <v>12</v>
      </c>
      <c r="N38" s="5" t="s">
        <v>13</v>
      </c>
      <c r="O38" s="6" t="s">
        <v>14</v>
      </c>
      <c r="P38" s="3" t="s">
        <v>16</v>
      </c>
      <c r="Q38" s="3" t="s">
        <v>17</v>
      </c>
      <c r="R38" s="4" t="s">
        <v>11</v>
      </c>
      <c r="S38" s="5" t="s">
        <v>12</v>
      </c>
      <c r="T38" s="5" t="s">
        <v>13</v>
      </c>
      <c r="U38" s="6" t="s">
        <v>14</v>
      </c>
      <c r="V38" s="3" t="s">
        <v>16</v>
      </c>
      <c r="W38" s="3" t="s">
        <v>17</v>
      </c>
      <c r="X38" s="4" t="s">
        <v>11</v>
      </c>
      <c r="Y38" s="5" t="s">
        <v>12</v>
      </c>
      <c r="Z38" s="5" t="s">
        <v>13</v>
      </c>
      <c r="AA38" s="6" t="s">
        <v>14</v>
      </c>
      <c r="AB38" s="3" t="s">
        <v>16</v>
      </c>
      <c r="AC38" s="3" t="s">
        <v>17</v>
      </c>
      <c r="AD38" s="4" t="s">
        <v>11</v>
      </c>
      <c r="AE38" s="5" t="s">
        <v>12</v>
      </c>
      <c r="AF38" s="5" t="s">
        <v>13</v>
      </c>
      <c r="AG38" s="6" t="s">
        <v>14</v>
      </c>
      <c r="AH38" s="3" t="s">
        <v>16</v>
      </c>
      <c r="AI38" s="3" t="s">
        <v>17</v>
      </c>
    </row>
    <row r="39" spans="1:35" ht="15.75" thickBot="1" x14ac:dyDescent="0.3">
      <c r="A39" s="16">
        <v>1</v>
      </c>
      <c r="B39" s="16" t="s">
        <v>18</v>
      </c>
      <c r="C39" s="17" t="s">
        <v>19</v>
      </c>
      <c r="D39" s="18">
        <v>42800</v>
      </c>
      <c r="E39" s="17">
        <v>1</v>
      </c>
      <c r="F39" s="19">
        <v>0</v>
      </c>
      <c r="G39" s="24">
        <v>-1</v>
      </c>
      <c r="H39" s="20">
        <v>0</v>
      </c>
      <c r="I39" s="21">
        <v>0</v>
      </c>
      <c r="J39" s="22">
        <v>5</v>
      </c>
      <c r="K39" s="32">
        <v>4</v>
      </c>
      <c r="L39" s="36">
        <v>8</v>
      </c>
      <c r="M39" s="24">
        <v>0</v>
      </c>
      <c r="N39" s="42">
        <v>28</v>
      </c>
      <c r="O39" s="37">
        <v>4</v>
      </c>
      <c r="P39" s="32">
        <f>L39+M39+N39+O39</f>
        <v>40</v>
      </c>
      <c r="Q39" s="32">
        <v>5</v>
      </c>
      <c r="R39" s="49">
        <v>15</v>
      </c>
      <c r="S39" s="40">
        <v>7</v>
      </c>
      <c r="T39" s="43">
        <v>3.9</v>
      </c>
      <c r="U39" s="47">
        <v>9</v>
      </c>
      <c r="V39" s="32">
        <f>U39+T39+S39+R39</f>
        <v>34.9</v>
      </c>
      <c r="W39" s="32">
        <v>0</v>
      </c>
      <c r="X39" s="49">
        <v>0</v>
      </c>
      <c r="Y39" s="50">
        <v>0</v>
      </c>
      <c r="Z39" s="51">
        <v>2.5</v>
      </c>
      <c r="AA39" s="46">
        <v>11</v>
      </c>
      <c r="AB39" s="32">
        <f>X39+Y39+Z39+AA39</f>
        <v>13.5</v>
      </c>
      <c r="AC39" s="32">
        <v>0</v>
      </c>
      <c r="AD39" s="23">
        <v>569</v>
      </c>
      <c r="AE39" s="24">
        <v>459</v>
      </c>
      <c r="AF39" s="42">
        <v>916</v>
      </c>
      <c r="AG39" s="37">
        <v>346</v>
      </c>
      <c r="AH39" s="32">
        <f>AD39+AE39+AF39+AG39</f>
        <v>2290</v>
      </c>
      <c r="AI39" s="32">
        <v>527</v>
      </c>
    </row>
  </sheetData>
  <mergeCells count="77">
    <mergeCell ref="A30:AI30"/>
    <mergeCell ref="A31:A32"/>
    <mergeCell ref="B31:B32"/>
    <mergeCell ref="C31:C32"/>
    <mergeCell ref="D31:D32"/>
    <mergeCell ref="E31:E32"/>
    <mergeCell ref="F31:I31"/>
    <mergeCell ref="L31:O31"/>
    <mergeCell ref="R31:U31"/>
    <mergeCell ref="X31:AA31"/>
    <mergeCell ref="AD31:AG31"/>
    <mergeCell ref="A24:AI24"/>
    <mergeCell ref="A25:A26"/>
    <mergeCell ref="B25:B26"/>
    <mergeCell ref="C25:C26"/>
    <mergeCell ref="D25:D26"/>
    <mergeCell ref="E25:E26"/>
    <mergeCell ref="F25:I25"/>
    <mergeCell ref="L25:O25"/>
    <mergeCell ref="R25:U25"/>
    <mergeCell ref="X25:AA25"/>
    <mergeCell ref="AD25:AG25"/>
    <mergeCell ref="A18:AI18"/>
    <mergeCell ref="A19:A20"/>
    <mergeCell ref="B19:B20"/>
    <mergeCell ref="C19:C20"/>
    <mergeCell ref="D19:D20"/>
    <mergeCell ref="E19:E20"/>
    <mergeCell ref="F19:I19"/>
    <mergeCell ref="L19:O19"/>
    <mergeCell ref="R19:U19"/>
    <mergeCell ref="X19:AA19"/>
    <mergeCell ref="AD19:AG19"/>
    <mergeCell ref="AD3:AG3"/>
    <mergeCell ref="E3:E4"/>
    <mergeCell ref="F3:I3"/>
    <mergeCell ref="L3:O3"/>
    <mergeCell ref="R3:U3"/>
    <mergeCell ref="X3:AA3"/>
    <mergeCell ref="A2:AI2"/>
    <mergeCell ref="X8:AA8"/>
    <mergeCell ref="AD8:AG8"/>
    <mergeCell ref="A13:A14"/>
    <mergeCell ref="B13:B14"/>
    <mergeCell ref="C13:C14"/>
    <mergeCell ref="D13:D14"/>
    <mergeCell ref="E13:E14"/>
    <mergeCell ref="F13:I13"/>
    <mergeCell ref="L13:O13"/>
    <mergeCell ref="R13:U13"/>
    <mergeCell ref="X13:AA13"/>
    <mergeCell ref="AD13:AG13"/>
    <mergeCell ref="A8:A9"/>
    <mergeCell ref="B8:B9"/>
    <mergeCell ref="A7:AI7"/>
    <mergeCell ref="A12:AI12"/>
    <mergeCell ref="C8:C9"/>
    <mergeCell ref="D8:D9"/>
    <mergeCell ref="E8:E9"/>
    <mergeCell ref="F8:I8"/>
    <mergeCell ref="L8:O8"/>
    <mergeCell ref="A3:A4"/>
    <mergeCell ref="B3:B4"/>
    <mergeCell ref="C3:C4"/>
    <mergeCell ref="D3:D4"/>
    <mergeCell ref="R8:U8"/>
    <mergeCell ref="A36:AI36"/>
    <mergeCell ref="A37:A38"/>
    <mergeCell ref="B37:B38"/>
    <mergeCell ref="C37:C38"/>
    <mergeCell ref="D37:D38"/>
    <mergeCell ref="E37:E38"/>
    <mergeCell ref="F37:I37"/>
    <mergeCell ref="L37:O37"/>
    <mergeCell ref="R37:U37"/>
    <mergeCell ref="X37:AA37"/>
    <mergeCell ref="AD37:AG37"/>
  </mergeCells>
  <pageMargins left="0.17" right="0.17" top="0.74803149606299213" bottom="0.7480314960629921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Суханов Кирилл Алексеевич</dc:creator>
  <cp:lastModifiedBy>Мальцева Анастасия Антольевна</cp:lastModifiedBy>
  <cp:lastPrinted>2019-11-06T12:42:40Z</cp:lastPrinted>
  <dcterms:created xsi:type="dcterms:W3CDTF">2019-10-04T11:15:58Z</dcterms:created>
  <dcterms:modified xsi:type="dcterms:W3CDTF">2024-01-29T13:26:58Z</dcterms:modified>
</cp:coreProperties>
</file>