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activeTab="0"/>
  </bookViews>
  <sheets>
    <sheet name="Лист1" sheetId="1" r:id="rId1"/>
  </sheets>
  <definedNames>
    <definedName name="_xlnm.Print_Area" localSheetId="0">'Лист1'!$A$1:$E$32</definedName>
  </definedNames>
  <calcPr fullCalcOnLoad="1"/>
</workbook>
</file>

<file path=xl/sharedStrings.xml><?xml version="1.0" encoding="utf-8"?>
<sst xmlns="http://schemas.openxmlformats.org/spreadsheetml/2006/main" count="80" uniqueCount="59">
  <si>
    <t>Наименование источника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</si>
  <si>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</si>
  <si>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</si>
  <si>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</si>
  <si>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</si>
  <si>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городского округа</t>
  </si>
  <si>
    <t>Увеличение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</si>
  <si>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</si>
  <si>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</si>
  <si>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</si>
  <si>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</si>
  <si>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</si>
  <si>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</si>
  <si>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</si>
  <si>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</si>
  <si>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 xml:space="preserve">Получение кредитов от кредитных организаций в валюте Российской Федерации  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</si>
  <si>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</si>
  <si>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</si>
  <si>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 кредитных 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</si>
  <si>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</si>
  <si>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</si>
  <si>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</si>
  <si>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Получение кредитов от кредитных организаций бюджетами городских округов  в валюте Российской Федерации  </t>
  </si>
  <si>
    <t>Бюджетные кредиты от других бюджетов бюджетной системы Российской Федерации в валюте Российской Федерации</t>
  </si>
  <si>
    <t>Исполнено</t>
  </si>
  <si>
    <t>Код администратора источника финансирования дефицита бюджета</t>
  </si>
  <si>
    <t>Код  источника финансирования дефицита бюджета по бюджетной классификации</t>
  </si>
  <si>
    <t>Утверждено решением Совета депутатов</t>
  </si>
  <si>
    <t>рублей</t>
  </si>
  <si>
    <t>000</t>
  </si>
  <si>
    <t>003</t>
  </si>
  <si>
    <t>Финансово-экономическое управление администрации города Кировска</t>
  </si>
  <si>
    <t xml:space="preserve"> 01 00 00 00 00 0000 000</t>
  </si>
  <si>
    <t xml:space="preserve"> 01 02 00 00 00 0000 00</t>
  </si>
  <si>
    <t xml:space="preserve"> 01 02 00 00 00 0000 700</t>
  </si>
  <si>
    <t xml:space="preserve"> 01 02 00 00 04 0000 710</t>
  </si>
  <si>
    <t xml:space="preserve"> 01 02 00 00 00 0000 800</t>
  </si>
  <si>
    <t xml:space="preserve"> 01 02 00 00 04 0000 810</t>
  </si>
  <si>
    <t xml:space="preserve"> 01 03 00 00 00 0000 000</t>
  </si>
  <si>
    <t xml:space="preserve"> 01 03 01 00 00 0000 000</t>
  </si>
  <si>
    <t xml:space="preserve"> 01 03 01 00 00 0000 700</t>
  </si>
  <si>
    <t xml:space="preserve"> 01 03 01 00 04 0000 710</t>
  </si>
  <si>
    <t xml:space="preserve"> 01 03 01 00 00 0000 800</t>
  </si>
  <si>
    <t xml:space="preserve"> 01 03 01 00 04 0000 810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</si>
  <si>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</si>
  <si>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</si>
  <si>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</si>
  <si>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</si>
  <si>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01 05 02 01 04 0000 510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</si>
  <si>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</si>
  <si>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</si>
  <si>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</si>
  <si>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01 05 02 01 04 0000 610</t>
  </si>
  <si>
    <t xml:space="preserve">Управление Федерального казначейства </t>
  </si>
  <si>
    <t>100</t>
  </si>
  <si>
    <t xml:space="preserve"> 00 00 00 00 00 0000 000</t>
  </si>
  <si>
    <t>Приложение № 5</t>
  </si>
  <si>
    <t xml:space="preserve">Показатели источников финансирования дефицита бюджета по кодам классификации источников финансирования дефицитов бюджетов за 2016 год </t>
  </si>
  <si>
    <t>от 30.05.2017  №  61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</si>
</sst>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4" fontId="0" fillId="0" borderId="0" xfId="0" applyNumberFormat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95" zoomScaleNormal="95" zoomScaleSheetLayoutView="95" zoomScalePageLayoutView="0" workbookViewId="0" topLeftCell="A7">
      <selection activeCell="L11" sqref="L11"/>
    </sheetView>
  </sheetViews>
  <sheetFormatPr defaultColWidth="9.00390625" defaultRowHeight="12.75"/>
  <cols>
    <col min="1" max="1" width="63.125" style="0" customWidth="1"/>
    <col min="2" max="2" width="21.25390625" style="0" customWidth="1"/>
    <col min="3" max="3" width="26.25390625" style="0" customWidth="1"/>
    <col min="4" max="4" width="17.75390625" style="0" customWidth="1"/>
    <col min="5" max="5" width="18.25390625" style="0" customWidth="1"/>
    <col min="7" max="7" width="14.625" style="0" bestFit="1" customWidth="1"/>
  </cols>
  <sheetData>
    <row r="1" spans="1:6" ht="15.75" customHeight="1">
      <c r="A1" s="14"/>
      <c r="B1" s="14"/>
      <c r="C1" s="14"/>
      <c r="D1" s="15"/>
      <c r="E1" s="13" t="s">
        <v>56</v>
      </c>
      <c r="F1" s="14"/>
    </row>
    <row r="2" spans="1:6" ht="16.5" customHeight="1">
      <c r="A2" s="14"/>
      <c r="B2" s="14"/>
      <c r="C2" s="40" t="s">
        <v>12</v>
      </c>
      <c r="D2" s="40"/>
      <c r="E2" s="40"/>
      <c r="F2" s="14"/>
    </row>
    <row r="3" spans="1:6" ht="15.75">
      <c r="A3" s="14"/>
      <c r="B3" s="14"/>
      <c r="C3" s="14"/>
      <c r="D3" s="15"/>
      <c r="E3" s="13" t="s">
        <v>58</v>
      </c>
      <c r="F3" s="14"/>
    </row>
    <row r="4" spans="1:5" ht="15.75">
      <c r="A4" s="1"/>
      <c r="B4" s="1"/>
      <c r="C4" s="1"/>
      <c r="D4" s="1"/>
      <c r="E4" s="1"/>
    </row>
    <row r="5" spans="1:5" ht="39.75" customHeight="1">
      <c r="A5" s="41" t="s">
        <v>57</v>
      </c>
      <c r="B5" s="41"/>
      <c r="C5" s="41"/>
      <c r="D5" s="41"/>
      <c r="E5" s="22"/>
    </row>
    <row r="6" spans="1:5" ht="15.75">
      <c r="A6" s="1"/>
      <c r="B6" s="1"/>
      <c r="C6" s="1"/>
      <c r="D6" s="1"/>
      <c r="E6" s="1"/>
    </row>
    <row r="7" spans="1:5" ht="15.75">
      <c r="A7" s="1"/>
      <c r="B7" s="1"/>
      <c r="C7" s="1"/>
      <c r="E7" s="13" t="s">
        <v>28</v>
      </c>
    </row>
    <row r="8" spans="1:5" ht="63" customHeight="1">
      <c r="A8" s="24" t="s">
        <v>0</v>
      </c>
      <c r="B8" s="23" t="s">
        <v>25</v>
      </c>
      <c r="C8" s="23" t="s">
        <v>26</v>
      </c>
      <c r="D8" s="23" t="s">
        <v>27</v>
      </c>
      <c r="E8" s="34" t="s">
        <v>24</v>
      </c>
    </row>
    <row r="9" spans="1:5" ht="31.5">
      <c r="A9" s="9" t="s">
        <v>13</v>
      </c>
      <c r="B9" s="25" t="s">
        <v>29</v>
      </c>
      <c r="C9" s="7" t="s">
        <v>32</v>
      </c>
      <c r="D9" s="21">
        <f>D11+D16+D23</f>
        <v>42163283.64000007</v>
      </c>
      <c r="E9" s="35">
        <f>E11+E16+E23</f>
        <v>-1797056.9400000572</v>
      </c>
    </row>
    <row r="10" spans="1:5" ht="31.5">
      <c r="A10" s="29" t="s">
        <v>31</v>
      </c>
      <c r="B10" s="25" t="s">
        <v>30</v>
      </c>
      <c r="C10" s="7" t="s">
        <v>55</v>
      </c>
      <c r="D10" s="21">
        <f>D11</f>
        <v>19617946.96</v>
      </c>
      <c r="E10" s="39"/>
    </row>
    <row r="11" spans="1:5" ht="31.5">
      <c r="A11" s="9" t="s">
        <v>16</v>
      </c>
      <c r="B11" s="26" t="s">
        <v>30</v>
      </c>
      <c r="C11" s="7" t="s">
        <v>33</v>
      </c>
      <c r="D11" s="21">
        <f>D12-D14</f>
        <v>19617946.96</v>
      </c>
      <c r="E11" s="35">
        <f>E12-E14</f>
        <v>0</v>
      </c>
    </row>
    <row r="12" spans="1:5" ht="31.5">
      <c r="A12" s="16" t="s">
        <v>15</v>
      </c>
      <c r="B12" s="26" t="s">
        <v>30</v>
      </c>
      <c r="C12" s="2" t="s">
        <v>34</v>
      </c>
      <c r="D12" s="32">
        <f>D13</f>
        <v>19617946.96</v>
      </c>
      <c r="E12" s="19">
        <f>E13</f>
        <v>0</v>
      </c>
    </row>
    <row r="13" spans="1:7" ht="31.5">
      <c r="A13" s="16" t="s">
        <v>22</v>
      </c>
      <c r="B13" s="26" t="s">
        <v>30</v>
      </c>
      <c r="C13" s="2" t="s">
        <v>35</v>
      </c>
      <c r="D13" s="32">
        <v>19617946.96</v>
      </c>
      <c r="E13" s="19">
        <v>0</v>
      </c>
      <c r="G13" s="17"/>
    </row>
    <row r="14" spans="1:7" ht="31.5">
      <c r="A14" s="16" t="s">
        <v>17</v>
      </c>
      <c r="B14" s="26" t="s">
        <v>30</v>
      </c>
      <c r="C14" s="2" t="s">
        <v>36</v>
      </c>
      <c r="D14" s="32">
        <f aca="true" t="shared" si="0" ref="D14:E16">D15</f>
        <v>0</v>
      </c>
      <c r="E14" s="19">
        <f t="shared" si="0"/>
        <v>0</v>
      </c>
      <c r="G14" s="17"/>
    </row>
    <row r="15" spans="1:5" ht="36.75" customHeight="1">
      <c r="A15" s="16" t="s">
        <v>18</v>
      </c>
      <c r="B15" s="26" t="s">
        <v>30</v>
      </c>
      <c r="C15" s="2" t="s">
        <v>37</v>
      </c>
      <c r="D15" s="32">
        <f t="shared" si="0"/>
        <v>0</v>
      </c>
      <c r="E15" s="19">
        <f t="shared" si="0"/>
        <v>0</v>
      </c>
    </row>
    <row r="16" spans="1:5" ht="30.75" customHeight="1">
      <c r="A16" s="8" t="s">
        <v>1</v>
      </c>
      <c r="B16" s="26" t="s">
        <v>30</v>
      </c>
      <c r="C16" s="7" t="s">
        <v>38</v>
      </c>
      <c r="D16" s="31">
        <f t="shared" si="0"/>
        <v>0</v>
      </c>
      <c r="E16" s="36">
        <f t="shared" si="0"/>
        <v>0</v>
      </c>
    </row>
    <row r="17" spans="1:5" ht="30.75" customHeight="1">
      <c r="A17" s="3" t="s">
        <v>23</v>
      </c>
      <c r="B17" s="26" t="s">
        <v>30</v>
      </c>
      <c r="C17" s="2" t="s">
        <v>39</v>
      </c>
      <c r="D17" s="18">
        <f>D18-D20</f>
        <v>0</v>
      </c>
      <c r="E17" s="20">
        <f>E18-E20</f>
        <v>0</v>
      </c>
    </row>
    <row r="18" spans="1:5" ht="45.75" customHeight="1">
      <c r="A18" s="3" t="s">
        <v>2</v>
      </c>
      <c r="B18" s="26" t="s">
        <v>30</v>
      </c>
      <c r="C18" s="2" t="s">
        <v>40</v>
      </c>
      <c r="D18" s="18">
        <f>D19</f>
        <v>0</v>
      </c>
      <c r="E18" s="37">
        <f>E19</f>
        <v>0</v>
      </c>
    </row>
    <row r="19" spans="1:5" ht="47.25">
      <c r="A19" s="4" t="s">
        <v>19</v>
      </c>
      <c r="B19" s="26" t="s">
        <v>30</v>
      </c>
      <c r="C19" s="2" t="s">
        <v>41</v>
      </c>
      <c r="D19" s="18">
        <v>0</v>
      </c>
      <c r="E19" s="37">
        <v>0</v>
      </c>
    </row>
    <row r="20" spans="1:5" ht="47.25">
      <c r="A20" s="4" t="s">
        <v>20</v>
      </c>
      <c r="B20" s="26" t="s">
        <v>30</v>
      </c>
      <c r="C20" s="2" t="s">
        <v>42</v>
      </c>
      <c r="D20" s="18">
        <f>D21</f>
        <v>0</v>
      </c>
      <c r="E20" s="37">
        <f>E21</f>
        <v>0</v>
      </c>
    </row>
    <row r="21" spans="1:5" ht="47.25">
      <c r="A21" s="4" t="s">
        <v>21</v>
      </c>
      <c r="B21" s="26" t="s">
        <v>30</v>
      </c>
      <c r="C21" s="2" t="s">
        <v>43</v>
      </c>
      <c r="D21" s="18">
        <v>0</v>
      </c>
      <c r="E21" s="37">
        <v>0</v>
      </c>
    </row>
    <row r="22" spans="1:5" ht="27" customHeight="1">
      <c r="A22" s="30" t="s">
        <v>53</v>
      </c>
      <c r="B22" s="28" t="s">
        <v>54</v>
      </c>
      <c r="C22" s="7" t="s">
        <v>55</v>
      </c>
      <c r="D22" s="31">
        <f>D23</f>
        <v>22545336.680000067</v>
      </c>
      <c r="E22" s="38">
        <f>E23</f>
        <v>-1797056.9400000572</v>
      </c>
    </row>
    <row r="23" spans="1:5" ht="32.25" customHeight="1">
      <c r="A23" s="11" t="s">
        <v>14</v>
      </c>
      <c r="B23" s="27" t="s">
        <v>54</v>
      </c>
      <c r="C23" s="7" t="s">
        <v>44</v>
      </c>
      <c r="D23" s="31">
        <f>D24+D28</f>
        <v>22545336.680000067</v>
      </c>
      <c r="E23" s="36">
        <f>E24+E28</f>
        <v>-1797056.9400000572</v>
      </c>
    </row>
    <row r="24" spans="1:5" ht="15.75">
      <c r="A24" s="4" t="s">
        <v>6</v>
      </c>
      <c r="B24" s="27" t="s">
        <v>54</v>
      </c>
      <c r="C24" s="2" t="s">
        <v>45</v>
      </c>
      <c r="D24" s="18">
        <f aca="true" t="shared" si="1" ref="D24:E26">D25</f>
        <v>-1578008807.05</v>
      </c>
      <c r="E24" s="20">
        <f t="shared" si="1"/>
        <v>-2235241097.06</v>
      </c>
    </row>
    <row r="25" spans="1:5" ht="15.75">
      <c r="A25" s="4" t="s">
        <v>3</v>
      </c>
      <c r="B25" s="27" t="s">
        <v>54</v>
      </c>
      <c r="C25" s="2" t="s">
        <v>46</v>
      </c>
      <c r="D25" s="18">
        <f t="shared" si="1"/>
        <v>-1578008807.05</v>
      </c>
      <c r="E25" s="20">
        <f t="shared" si="1"/>
        <v>-2235241097.06</v>
      </c>
    </row>
    <row r="26" spans="1:5" ht="15.75">
      <c r="A26" s="4" t="s">
        <v>4</v>
      </c>
      <c r="B26" s="27" t="s">
        <v>54</v>
      </c>
      <c r="C26" s="2" t="s">
        <v>47</v>
      </c>
      <c r="D26" s="18">
        <f t="shared" si="1"/>
        <v>-1578008807.05</v>
      </c>
      <c r="E26" s="20">
        <f t="shared" si="1"/>
        <v>-2235241097.06</v>
      </c>
    </row>
    <row r="27" spans="1:5" ht="31.5">
      <c r="A27" s="4" t="s">
        <v>5</v>
      </c>
      <c r="B27" s="27" t="s">
        <v>54</v>
      </c>
      <c r="C27" s="2" t="s">
        <v>48</v>
      </c>
      <c r="D27" s="33">
        <f>-1558390860.09-D13-D18</f>
        <v>-1578008807.05</v>
      </c>
      <c r="E27" s="19">
        <f>-2235241097.06-E13</f>
        <v>-2235241097.06</v>
      </c>
    </row>
    <row r="28" spans="1:5" ht="15.75">
      <c r="A28" s="4" t="s">
        <v>7</v>
      </c>
      <c r="B28" s="27" t="s">
        <v>54</v>
      </c>
      <c r="C28" s="2" t="s">
        <v>49</v>
      </c>
      <c r="D28" s="18">
        <f aca="true" t="shared" si="2" ref="D28:E30">D29</f>
        <v>1600554143.73</v>
      </c>
      <c r="E28" s="20">
        <f t="shared" si="2"/>
        <v>2233444040.12</v>
      </c>
    </row>
    <row r="29" spans="1:5" ht="15.75">
      <c r="A29" s="4" t="s">
        <v>8</v>
      </c>
      <c r="B29" s="27" t="s">
        <v>54</v>
      </c>
      <c r="C29" s="2" t="s">
        <v>50</v>
      </c>
      <c r="D29" s="18">
        <f t="shared" si="2"/>
        <v>1600554143.73</v>
      </c>
      <c r="E29" s="20">
        <f t="shared" si="2"/>
        <v>2233444040.12</v>
      </c>
    </row>
    <row r="30" spans="1:5" ht="15.75" customHeight="1">
      <c r="A30" s="4" t="s">
        <v>9</v>
      </c>
      <c r="B30" s="27" t="s">
        <v>54</v>
      </c>
      <c r="C30" s="2" t="s">
        <v>51</v>
      </c>
      <c r="D30" s="18">
        <f t="shared" si="2"/>
        <v>1600554143.73</v>
      </c>
      <c r="E30" s="20">
        <f t="shared" si="2"/>
        <v>2233444040.12</v>
      </c>
    </row>
    <row r="31" spans="1:5" ht="31.5">
      <c r="A31" s="4" t="s">
        <v>10</v>
      </c>
      <c r="B31" s="27" t="s">
        <v>54</v>
      </c>
      <c r="C31" s="2" t="s">
        <v>52</v>
      </c>
      <c r="D31" s="18">
        <f>1600554143.73+D15+D20</f>
        <v>1600554143.73</v>
      </c>
      <c r="E31" s="20">
        <f>2233444040.12+E15</f>
        <v>2233444040.12</v>
      </c>
    </row>
    <row r="32" spans="1:5" ht="15.75">
      <c r="A32" s="11" t="s">
        <v>11</v>
      </c>
      <c r="B32" s="28"/>
      <c r="C32" s="7"/>
      <c r="D32" s="31">
        <f>D9</f>
        <v>42163283.64000007</v>
      </c>
      <c r="E32" s="36">
        <f>E9</f>
        <v>-1797056.9400000572</v>
      </c>
    </row>
    <row r="33" spans="1:5" ht="15.75">
      <c r="A33" s="10"/>
      <c r="B33" s="10"/>
      <c r="C33" s="10"/>
      <c r="D33" s="12"/>
      <c r="E33" s="12"/>
    </row>
    <row r="34" spans="1:5" ht="15.75">
      <c r="A34" s="5"/>
      <c r="B34" s="5"/>
      <c r="C34" s="5"/>
      <c r="D34" s="6"/>
      <c r="E34" s="6"/>
    </row>
  </sheetData>
  <sheetProtection/>
  <mergeCells count="2">
    <mergeCell ref="C2:E2"/>
    <mergeCell ref="A5:D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Анучина Л.П.</cp:lastModifiedBy>
  <cp:lastPrinted>2017-05-30T11:13:24Z</cp:lastPrinted>
  <dcterms:created xsi:type="dcterms:W3CDTF">2007-10-28T14:43:49Z</dcterms:created>
  <dcterms:modified xsi:type="dcterms:W3CDTF">2017-05-30T11:13:35Z</dcterms:modified>
  <cp:category/>
  <cp:version/>
  <cp:contentType/>
  <cp:contentStatus/>
</cp:coreProperties>
</file>