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4000" windowHeight="10425" firstSheet="1" activeTab="5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7" r:id="rId6"/>
  </sheets>
  <definedNames>
    <definedName name="_xlnm.Print_Titles" localSheetId="0">'Приложение 1'!$10:$11</definedName>
    <definedName name="_xlnm.Print_Titles" localSheetId="1">'Приложение 2'!$11:$12</definedName>
    <definedName name="_xlnm.Print_Titles" localSheetId="2">'Приложение 3'!$9:$11</definedName>
    <definedName name="_xlnm.Print_Titles" localSheetId="3">'Приложение 4'!$9:$11</definedName>
    <definedName name="_xlnm.Print_Area" localSheetId="0">'Приложение 1'!$A$1:$E$172</definedName>
    <definedName name="_xlnm.Print_Area" localSheetId="1">'Приложение 2'!$A$1:$E$108</definedName>
    <definedName name="_xlnm.Print_Area" localSheetId="4">'Приложение 5'!$A$1:$F$35</definedName>
    <definedName name="_xlnm.Print_Area" localSheetId="5">'Приложение 6'!$A$1:$E$35</definedName>
  </definedNames>
  <calcPr calcId="152511"/>
</workbook>
</file>

<file path=xl/calcChain.xml><?xml version="1.0" encoding="utf-8"?>
<calcChain xmlns="http://schemas.openxmlformats.org/spreadsheetml/2006/main">
  <c r="D11" i="7" l="1"/>
  <c r="E11" i="7"/>
  <c r="C12" i="7"/>
  <c r="C11" i="7" s="1"/>
  <c r="C10" i="7" s="1"/>
  <c r="E12" i="7"/>
  <c r="C13" i="7"/>
  <c r="D13" i="7"/>
  <c r="D10" i="7" s="1"/>
  <c r="E13" i="7"/>
  <c r="E10" i="7" s="1"/>
  <c r="E14" i="7"/>
  <c r="C17" i="7"/>
  <c r="C18" i="7"/>
  <c r="D18" i="7"/>
  <c r="D17" i="7" s="1"/>
  <c r="D16" i="7" s="1"/>
  <c r="D15" i="7" s="1"/>
  <c r="E18" i="7"/>
  <c r="E17" i="7" s="1"/>
  <c r="E16" i="7" s="1"/>
  <c r="E15" i="7" s="1"/>
  <c r="D21" i="7"/>
  <c r="E21" i="7"/>
  <c r="C22" i="7"/>
  <c r="C21" i="7" s="1"/>
  <c r="D22" i="7"/>
  <c r="E22" i="7"/>
  <c r="D29" i="7"/>
  <c r="D28" i="7" s="1"/>
  <c r="D27" i="7" s="1"/>
  <c r="D26" i="7" s="1"/>
  <c r="D25" i="7" s="1"/>
  <c r="E29" i="7"/>
  <c r="E28" i="7" s="1"/>
  <c r="E27" i="7" s="1"/>
  <c r="D31" i="7"/>
  <c r="D32" i="7"/>
  <c r="E32" i="7"/>
  <c r="E31" i="7" s="1"/>
  <c r="D33" i="7"/>
  <c r="E33" i="7"/>
  <c r="C34" i="7"/>
  <c r="C33" i="7" s="1"/>
  <c r="C32" i="7" s="1"/>
  <c r="C31" i="7" s="1"/>
  <c r="C9" i="7" l="1"/>
  <c r="E26" i="7"/>
  <c r="E8" i="7" s="1"/>
  <c r="E35" i="7" s="1"/>
  <c r="D9" i="7"/>
  <c r="D8" i="7"/>
  <c r="D35" i="7" s="1"/>
  <c r="C16" i="7"/>
  <c r="C15" i="7" s="1"/>
  <c r="C30" i="7"/>
  <c r="C29" i="7" s="1"/>
  <c r="C28" i="7" s="1"/>
  <c r="C27" i="7" s="1"/>
  <c r="C26" i="7" s="1"/>
  <c r="C25" i="7" s="1"/>
  <c r="D11" i="6"/>
  <c r="D10" i="6" s="1"/>
  <c r="E11" i="6"/>
  <c r="D12" i="6"/>
  <c r="F12" i="6"/>
  <c r="F11" i="6" s="1"/>
  <c r="D13" i="6"/>
  <c r="E13" i="6"/>
  <c r="E10" i="6" s="1"/>
  <c r="F14" i="6"/>
  <c r="F13" i="6" s="1"/>
  <c r="E17" i="6"/>
  <c r="E16" i="6" s="1"/>
  <c r="E15" i="6" s="1"/>
  <c r="D18" i="6"/>
  <c r="D30" i="6" s="1"/>
  <c r="D29" i="6" s="1"/>
  <c r="D28" i="6" s="1"/>
  <c r="D27" i="6" s="1"/>
  <c r="E18" i="6"/>
  <c r="F18" i="6"/>
  <c r="F17" i="6" s="1"/>
  <c r="E21" i="6"/>
  <c r="D22" i="6"/>
  <c r="D21" i="6" s="1"/>
  <c r="E22" i="6"/>
  <c r="F22" i="6"/>
  <c r="F21" i="6" s="1"/>
  <c r="E28" i="6"/>
  <c r="E27" i="6" s="1"/>
  <c r="E29" i="6"/>
  <c r="F29" i="6"/>
  <c r="F28" i="6" s="1"/>
  <c r="F27" i="6" s="1"/>
  <c r="E32" i="6"/>
  <c r="E31" i="6" s="1"/>
  <c r="E33" i="6"/>
  <c r="F33" i="6"/>
  <c r="F32" i="6" s="1"/>
  <c r="F31" i="6" s="1"/>
  <c r="F26" i="6" s="1"/>
  <c r="C8" i="7" l="1"/>
  <c r="C35" i="7" s="1"/>
  <c r="D9" i="6"/>
  <c r="E26" i="6"/>
  <c r="E25" i="6" s="1"/>
  <c r="F10" i="6"/>
  <c r="F16" i="6"/>
  <c r="F15" i="6" s="1"/>
  <c r="E9" i="6"/>
  <c r="E8" i="6"/>
  <c r="E35" i="6" s="1"/>
  <c r="D34" i="6"/>
  <c r="D33" i="6" s="1"/>
  <c r="D32" i="6" s="1"/>
  <c r="D31" i="6" s="1"/>
  <c r="D26" i="6" s="1"/>
  <c r="D17" i="6"/>
  <c r="D16" i="6" s="1"/>
  <c r="D15" i="6" s="1"/>
  <c r="D25" i="6" l="1"/>
  <c r="D8" i="6"/>
  <c r="D35" i="6" s="1"/>
  <c r="F8" i="6"/>
  <c r="F35" i="6" s="1"/>
  <c r="D166" i="2"/>
  <c r="C166" i="2"/>
  <c r="D170" i="2"/>
  <c r="C170" i="2"/>
  <c r="D68" i="2"/>
  <c r="C68" i="2"/>
  <c r="D65" i="2"/>
  <c r="C65" i="2"/>
</calcChain>
</file>

<file path=xl/sharedStrings.xml><?xml version="1.0" encoding="utf-8"?>
<sst xmlns="http://schemas.openxmlformats.org/spreadsheetml/2006/main" count="5999" uniqueCount="1426">
  <si>
    <t>Единица измерения: руб.</t>
  </si>
  <si>
    <t>Наименование показателя</t>
  </si>
  <si>
    <t>00100000000000000000</t>
  </si>
  <si>
    <t xml:space="preserve">      Совет депутатов города Кировска с подведомственной территорией</t>
  </si>
  <si>
    <t>00120000000000000000</t>
  </si>
  <si>
    <t xml:space="preserve">        БЕЗВОЗМЕЗДНЫЕ ПОСТУПЛЕНИЯ</t>
  </si>
  <si>
    <t>00120200000000000000</t>
  </si>
  <si>
    <t xml:space="preserve">          БЕЗВОЗМЕЗДНЫЕ ПОСТУПЛЕНИЯ ОТ ДРУГИХ БЮДЖЕТОВ БЮДЖЕТНОЙ СИСТЕМЫ РОССИЙСКОЙ ФЕДЕРАЦИИ</t>
  </si>
  <si>
    <t>00120229999040000150</t>
  </si>
  <si>
    <t xml:space="preserve">                  Прочие субсидии бюджетам городских округов</t>
  </si>
  <si>
    <t>00200000000000000000</t>
  </si>
  <si>
    <t xml:space="preserve">      Администрация города Кировска с подведомственной территорией</t>
  </si>
  <si>
    <t>00210000000000000000</t>
  </si>
  <si>
    <t xml:space="preserve">        НАЛОГОВЫЕ И НЕНАЛОГОВЫЕ ДОХОДЫ</t>
  </si>
  <si>
    <t>00210800000000000000</t>
  </si>
  <si>
    <t xml:space="preserve">          ГОСУДАРСТВЕННАЯ ПОШЛИНА</t>
  </si>
  <si>
    <t xml:space="preserve">                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</si>
  <si>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00211300000000000000</t>
  </si>
  <si>
    <t xml:space="preserve">          ДОХОДЫ ОТ ОКАЗАНИЯ ПЛАТНЫХ УСЛУГ И КОМПЕНСАЦИИ ЗАТРАТ ГОСУДАРСТВА</t>
  </si>
  <si>
    <t>00211301994040000130</t>
  </si>
  <si>
    <t xml:space="preserve">                  Прочие доходы от оказания платных услуг (работ) получателями средств бюджетов городских округов</t>
  </si>
  <si>
    <t>00211302994040000130</t>
  </si>
  <si>
    <t xml:space="preserve">                  Прочие доходы от компенсации затрат бюджетов городских округов</t>
  </si>
  <si>
    <t>00211400000000000000</t>
  </si>
  <si>
    <t xml:space="preserve">          ДОХОДЫ ОТ ПРОДАЖИ МАТЕРИАЛЬНЫХ И НЕМАТЕРИАЛЬНЫХ АКТИВОВ</t>
  </si>
  <si>
    <t>00211402042040000440</t>
  </si>
  <si>
    <t xml:space="preserve">                  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</t>
  </si>
  <si>
    <t>00211403040040000440</t>
  </si>
  <si>
    <t xml:space="preserve">                  Средства от распоряжения и реализации конфискованного и иного имущества, обращенного в доходы городских округов</t>
  </si>
  <si>
    <t>00211600000000000000</t>
  </si>
  <si>
    <t xml:space="preserve">          ШТРАФЫ, САНКЦИИ, ВОЗМЕЩЕНИЕ УЩЕРБА</t>
  </si>
  <si>
    <t>00211637030040000140</t>
  </si>
  <si>
    <t xml:space="preserve">      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</si>
  <si>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00211690040040000140</t>
  </si>
  <si>
    <t xml:space="preserve">                  Прочие поступления от денежных взысканий (штрафов) и иных сумм в возмещение ущерба, зачисляемые в бюджеты городских округов</t>
  </si>
  <si>
    <t xml:space="preserve">          ПРОЧИЕ НЕНАЛОГОВЫЕ ДОХОДЫ</t>
  </si>
  <si>
    <t>00220000000000000000</t>
  </si>
  <si>
    <t>00220200000000000000</t>
  </si>
  <si>
    <t>00220220000000000000</t>
  </si>
  <si>
    <t xml:space="preserve">            Субсидии бюджетам бюджетной системы Российской Федерации (межбюджетные субсидии)</t>
  </si>
  <si>
    <t>00220220077040000150</t>
  </si>
  <si>
    <t xml:space="preserve">                  Субсидии бюджетам городских округов на софинансирование капитальных вложений в объекты муниципальной собственности</t>
  </si>
  <si>
    <t>00220225527040000150</t>
  </si>
  <si>
    <t xml:space="preserve">                  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</si>
  <si>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00220225555040000150</t>
  </si>
  <si>
    <t xml:space="preserve">                 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</si>
  <si>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00220229999040000150</t>
  </si>
  <si>
    <t>00220230000000000000</t>
  </si>
  <si>
    <t xml:space="preserve">            Субвенции бюджетам бюджетной системы Российской Федерации</t>
  </si>
  <si>
    <t>00220230024040000150</t>
  </si>
  <si>
    <t xml:space="preserve">                  Субвенции бюджетам городских округов на выполнение передаваемых полномочий субъектов Российской Федерации</t>
  </si>
  <si>
    <t>00220230027040000150</t>
  </si>
  <si>
    <t xml:space="preserve">    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</si>
  <si>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00220235120040000150</t>
  </si>
  <si>
    <t xml:space="preserve">      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</si>
  <si>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00220235930040000150</t>
  </si>
  <si>
    <t xml:space="preserve">                  Субвенции бюджетам городских округов на государственную регистрацию актов гражданского состояния</t>
  </si>
  <si>
    <t>00220249999040000150</t>
  </si>
  <si>
    <t xml:space="preserve">                  Прочие межбюджетные трансферты, передаваемые бюджетам городских округов</t>
  </si>
  <si>
    <t>00220700000000000000</t>
  </si>
  <si>
    <t xml:space="preserve">          ПРОЧИЕ БЕЗВОЗМЕЗДНЫЕ ПОСТУПЛЕНИЯ</t>
  </si>
  <si>
    <t xml:space="preserve">                  Прочие безвозмездные поступления в бюджеты городских округов</t>
  </si>
  <si>
    <t>00221900000000000000</t>
  </si>
  <si>
    <t xml:space="preserve">          ВОЗВРАТ ОСТАТКОВ СУБСИДИЙ, СУБВЕНЦИЙ И ИНЫХ МЕЖБЮДЖЕТНЫХ ТРАНСФЕРТОВ, ИМЕЮЩИХ ЦЕЛЕВОЕ НАЗНАЧЕНИЕ, ПРОШЛЫХ ЛЕТ</t>
  </si>
  <si>
    <t>00221925527040000150</t>
  </si>
  <si>
    <t xml:space="preserve">                  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</si>
  <si>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00221960010040000150</t>
  </si>
  <si>
    <t xml:space="preserve">      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</si>
  <si>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00300000000000000000</t>
  </si>
  <si>
    <t xml:space="preserve">      Финансово-экономическое управление администрации города Кировска</t>
  </si>
  <si>
    <t>00310000000000000000</t>
  </si>
  <si>
    <t>00311300000000000000</t>
  </si>
  <si>
    <t>00311302994040000130</t>
  </si>
  <si>
    <t>00320000000000000000</t>
  </si>
  <si>
    <t>00320200000000000000</t>
  </si>
  <si>
    <t>00320215001040000150</t>
  </si>
  <si>
    <t xml:space="preserve">                  Дотации бюджетам городских округов на выравнивание бюджетной обеспеченности</t>
  </si>
  <si>
    <t>00320215002040000150</t>
  </si>
  <si>
    <t xml:space="preserve">                  Дотации бюджетам городских округов на поддержку мер по обеспечению сбалансированности бюджетов</t>
  </si>
  <si>
    <t>00320249999040000150</t>
  </si>
  <si>
    <t>00320700000000000000</t>
  </si>
  <si>
    <t>00321800000000000000</t>
  </si>
  <si>
    <t xml:space="preserve">  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</si>
  <si>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00321804010040000150</t>
  </si>
  <si>
    <t xml:space="preserve">                  Доходы бюджетов городских округов от возврата бюджетными учреждениями остатков субсидий прошлых лет</t>
  </si>
  <si>
    <t>00321804020040000150</t>
  </si>
  <si>
    <t xml:space="preserve">                  Доходы бюджетов городских округов от возврата автономными учреждениями остатков субсидий прошлых лет</t>
  </si>
  <si>
    <t>01500000000000000000</t>
  </si>
  <si>
    <t xml:space="preserve">      Комитет образования, культуры и спорта администрации города Кировска</t>
  </si>
  <si>
    <t>01520000000000000000</t>
  </si>
  <si>
    <t>01520200000000000000</t>
  </si>
  <si>
    <t>01520225519040000150</t>
  </si>
  <si>
    <t xml:space="preserve">                  Субсидия бюджетам городских округов на поддержку отрасли культуры</t>
  </si>
  <si>
    <t>01520229999040000150</t>
  </si>
  <si>
    <t>01520230000000000000</t>
  </si>
  <si>
    <t>01520230024040000150</t>
  </si>
  <si>
    <t>01520230029040000150</t>
  </si>
  <si>
    <t xml:space="preserve">      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</si>
  <si>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01520239998040000150</t>
  </si>
  <si>
    <t xml:space="preserve">                  Единая субвенция бюджетам городских округов</t>
  </si>
  <si>
    <t>01520700000000000000</t>
  </si>
  <si>
    <t>01521900000000000000</t>
  </si>
  <si>
    <t>01521960010040000150</t>
  </si>
  <si>
    <t>04800000000000000000</t>
  </si>
  <si>
    <t>04810000000000000000</t>
  </si>
  <si>
    <t>04811200000000000000</t>
  </si>
  <si>
    <t xml:space="preserve">          ПЛАТЕЖИ ПРИ ПОЛЬЗОВАНИИ ПРИРОДНЫМИ РЕСУРСАМИ</t>
  </si>
  <si>
    <t>04811201010010000120</t>
  </si>
  <si>
    <t xml:space="preserve">                  Плата за выбросы загрязняющих веществ в атмосферный воздух стационарными объектами</t>
  </si>
  <si>
    <t>04811201030010000120</t>
  </si>
  <si>
    <t xml:space="preserve">                  Плата за сбросы загрязняющих веществ в водные объекты</t>
  </si>
  <si>
    <t>04811201041010000120</t>
  </si>
  <si>
    <t xml:space="preserve">                  Плата за размещение отходов производства</t>
  </si>
  <si>
    <t>04811201042010000120</t>
  </si>
  <si>
    <t xml:space="preserve">                  Плата за размещение твердых коммунальных отходов</t>
  </si>
  <si>
    <t>06000000000000000000</t>
  </si>
  <si>
    <t xml:space="preserve">      Федеральная служба по надзору в сфере здравоохранения</t>
  </si>
  <si>
    <t>06010000000000000000</t>
  </si>
  <si>
    <t>06011600000000000000</t>
  </si>
  <si>
    <t>06011690040040000140</t>
  </si>
  <si>
    <t>10000000000000000000</t>
  </si>
  <si>
    <t>10010000000000000000</t>
  </si>
  <si>
    <t>10010300000000000000</t>
  </si>
  <si>
    <t xml:space="preserve">          НАЛОГИ НА ТОВАРЫ (РАБОТЫ, УСЛУГИ), РЕАЛИЗУЕМЫЕ НА ТЕРРИТОРИИ РОССИЙСКОЙ ФЕДЕРАЦИИ</t>
  </si>
  <si>
    <t>10010302231010000110</t>
  </si>
  <si>
    <t xml:space="preserve">  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</si>
  <si>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</si>
  <si>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 xml:space="preserve">  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</si>
  <si>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</si>
  <si>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 xml:space="preserve">  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</si>
  <si>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</si>
  <si>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 xml:space="preserve">  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</si>
  <si>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14100000000000000000</t>
  </si>
  <si>
    <t>14110000000000000000</t>
  </si>
  <si>
    <t>14111600000000000000</t>
  </si>
  <si>
    <t>14111625050010000140</t>
  </si>
  <si>
    <t xml:space="preserve">                  Денежные взыскания (штрафы) за нарушение законодательства в области охраны окружающей среды</t>
  </si>
  <si>
    <t>14111628000010000140</t>
  </si>
  <si>
    <t xml:space="preserve">    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</si>
  <si>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14111690040040000140</t>
  </si>
  <si>
    <t>16100000000000000000</t>
  </si>
  <si>
    <t>16110000000000000000</t>
  </si>
  <si>
    <t>16111600000000000000</t>
  </si>
  <si>
    <t>16111633040040000140</t>
  </si>
  <si>
    <t xml:space="preserve">    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</si>
  <si>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18200000000000000000</t>
  </si>
  <si>
    <t>18210000000000000000</t>
  </si>
  <si>
    <t>18210100000000000000</t>
  </si>
  <si>
    <t xml:space="preserve">          НАЛОГИ НА ПРИБЫЛЬ, ДОХОДЫ</t>
  </si>
  <si>
    <t>18210102000000000000</t>
  </si>
  <si>
    <t xml:space="preserve">            Налог на доходы физических лиц</t>
  </si>
  <si>
    <t>18210102010010000110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</si>
  <si>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</si>
  <si>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18210102020010000110</t>
  </si>
  <si>
    <t xml:space="preserve">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</si>
  <si>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</si>
  <si>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</si>
  <si>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</si>
  <si>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 xml:space="preserve">  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</si>
  <si>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18210500000000000000</t>
  </si>
  <si>
    <t xml:space="preserve">          НАЛОГИ НА СОВОКУПНЫЙ ДОХОД</t>
  </si>
  <si>
    <t>18210501000000000000</t>
  </si>
  <si>
    <t xml:space="preserve">            Налог, взимаемый в связи с применением упрощенной системы налогообложения</t>
  </si>
  <si>
    <t>18210501010000000000</t>
  </si>
  <si>
    <t xml:space="preserve">              Налог, взимаемый с налогоплательщиков, выбравших в качестве объекта налогообложения доходы</t>
  </si>
  <si>
    <t>18210501011010000110</t>
  </si>
  <si>
    <t xml:space="preserve">                  Налог, взимаемый с налогоплательщиков, выбравших в качестве объекта налогообложения доходы</t>
  </si>
  <si>
    <t>18210501012010000110</t>
  </si>
  <si>
    <t xml:space="preserve">  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</si>
  <si>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18210501020000000000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</si>
  <si>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</si>
  <si>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</si>
  <si>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 xml:space="preserve">  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</si>
  <si>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18210502000000000000</t>
  </si>
  <si>
    <t xml:space="preserve">            Единый налог на вмененный доход для отдельных видов деятельности</t>
  </si>
  <si>
    <t>18210502010020000110</t>
  </si>
  <si>
    <t xml:space="preserve">                  Единый налог на вмененный доход для отдельных видов деятельности</t>
  </si>
  <si>
    <t>18210502020020000110</t>
  </si>
  <si>
    <t xml:space="preserve">                  Единый налог на вмененный доход для отдельных видов деятельности (за налоговые периоды, истекшие до 1 января 2011 года)</t>
  </si>
  <si>
    <t>18210504010020000110</t>
  </si>
  <si>
    <t xml:space="preserve">                  Налог, взимаемый в связи с применением патентной системы налогообложения, зачисляемый в бюджеты городских округов</t>
  </si>
  <si>
    <t>18210600000000000000</t>
  </si>
  <si>
    <t xml:space="preserve">          НАЛОГИ НА ИМУЩЕСТВО</t>
  </si>
  <si>
    <t>18210601020040000110</t>
  </si>
  <si>
    <t xml:space="preserve">    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</si>
  <si>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18210606000000000000</t>
  </si>
  <si>
    <t xml:space="preserve">            Земельный налог</t>
  </si>
  <si>
    <t>18210606032040000110</t>
  </si>
  <si>
    <t xml:space="preserve">                  Земельный налог с организаций, обладающих земельным участком, расположенным в границах городских округов</t>
  </si>
  <si>
    <t>18210606042040000110</t>
  </si>
  <si>
    <t xml:space="preserve">                  Земельный налог с физических лиц, обладающих земельным участком, расположенным в границах городских округов</t>
  </si>
  <si>
    <t>18210800000000000000</t>
  </si>
  <si>
    <t>18210803010010000110</t>
  </si>
  <si>
    <t xml:space="preserve">  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</si>
  <si>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18211600000000000000</t>
  </si>
  <si>
    <t>18211603010010000140</t>
  </si>
  <si>
    <t xml:space="preserve">                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</si>
  <si>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18211603030010000140</t>
  </si>
  <si>
    <t xml:space="preserve">    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</si>
  <si>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18800000000000000000</t>
  </si>
  <si>
    <t>18810000000000000000</t>
  </si>
  <si>
    <t>18811600000000000000</t>
  </si>
  <si>
    <t>18811608010010000140</t>
  </si>
  <si>
    <t xml:space="preserve">    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</si>
  <si>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18811628000010000140</t>
  </si>
  <si>
    <t>18811643000010000140</t>
  </si>
  <si>
    <t xml:space="preserve">  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</si>
  <si>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18811690040040000140</t>
  </si>
  <si>
    <t>32200000000000000000</t>
  </si>
  <si>
    <t xml:space="preserve">      Федеральная служба судебных приставов</t>
  </si>
  <si>
    <t>32210000000000000000</t>
  </si>
  <si>
    <t>32211600000000000000</t>
  </si>
  <si>
    <t>32211643000010000140</t>
  </si>
  <si>
    <t>90200000000000000000</t>
  </si>
  <si>
    <t xml:space="preserve">      Комитет по управлению муниципальной собственностью администрации города Кировска</t>
  </si>
  <si>
    <t>90210000000000000000</t>
  </si>
  <si>
    <t>90210800000000000000</t>
  </si>
  <si>
    <t xml:space="preserve">                  Государственная пошлина за выдачу разрешения на установку рекламной конструкции</t>
  </si>
  <si>
    <t>90211100000000000000</t>
  </si>
  <si>
    <t xml:space="preserve">          ДОХОДЫ ОТ ИСПОЛЬЗОВАНИЯ ИМУЩЕСТВА, НАХОДЯЩЕГОСЯ В ГОСУДАРСТВЕННОЙ И МУНИЦИПАЛЬНОЙ СОБСТВЕННОСТИ</t>
  </si>
  <si>
    <t>90211105000000000000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</si>
  <si>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</si>
  <si>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90211105012040000120</t>
  </si>
  <si>
    <t xml:space="preserve">  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</si>
  <si>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90211105024040000120</t>
  </si>
  <si>
    <t xml:space="preserve">  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</si>
  <si>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90211105074040000120</t>
  </si>
  <si>
    <t xml:space="preserve">                  Доходы от сдачи в аренду имущества, составляющего казну городских округов (за исключением земельных участков)</t>
  </si>
  <si>
    <t>90211109044040000120</t>
  </si>
  <si>
    <t xml:space="preserve">    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</si>
  <si>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90211300000000000000</t>
  </si>
  <si>
    <t>90211302994040000130</t>
  </si>
  <si>
    <t>90211400000000000000</t>
  </si>
  <si>
    <t>90211402043040000410</t>
  </si>
  <si>
    <t xml:space="preserve">      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</si>
  <si>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90211406012040000430</t>
  </si>
  <si>
    <t xml:space="preserve">                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</si>
  <si>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90211600000000000000</t>
  </si>
  <si>
    <t>90211633040040000140</t>
  </si>
  <si>
    <t>90211690040040000140</t>
  </si>
  <si>
    <t>90211700000000000000</t>
  </si>
  <si>
    <t>90211705040040000180</t>
  </si>
  <si>
    <t xml:space="preserve">                  Прочие неналоговые доходы бюджетов городских округов</t>
  </si>
  <si>
    <t>90220000000000000000</t>
  </si>
  <si>
    <t>90220200000000000000</t>
  </si>
  <si>
    <t>90220220000000000000</t>
  </si>
  <si>
    <t>90220220299040000150</t>
  </si>
  <si>
    <t xml:space="preserve">                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</si>
  <si>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90220220302040000150</t>
  </si>
  <si>
    <t xml:space="preserve">                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</si>
  <si>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90220225497040000150</t>
  </si>
  <si>
    <t xml:space="preserve">                  Субсидии бюджетам городских округов на реализацию мероприятий по обеспечению жильем молодых семей</t>
  </si>
  <si>
    <t>90220235082040000150</t>
  </si>
  <si>
    <t xml:space="preserve">      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</si>
  <si>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ИТОГО ДОХОДОВ</t>
  </si>
  <si>
    <t>Код классификации доходов бюджетов</t>
  </si>
  <si>
    <t>Утверждено решением о бюджете</t>
  </si>
  <si>
    <t>Исполнение за год</t>
  </si>
  <si>
    <t>Процент исполнения</t>
  </si>
  <si>
    <t xml:space="preserve">      Управление Федеральной службы по надзору в сфере природопользования по Мурманской области</t>
  </si>
  <si>
    <t xml:space="preserve">      Управление Федерального казначейства по Мурманской области</t>
  </si>
  <si>
    <t xml:space="preserve">      Управление Федеральной службы по надзору в сфере защиты прав потребителей и благополучия человека по Мурманской области</t>
  </si>
  <si>
    <t xml:space="preserve">      Управление Федеральной антимонопольной службы по Мурманской области</t>
  </si>
  <si>
    <t xml:space="preserve">      Межрайонная инспекция Федеральной налоговой службы № 8 по Мурманской области</t>
  </si>
  <si>
    <t xml:space="preserve">      Межмуниципальный отдел Министерства внутренних дел России "Апатитский"</t>
  </si>
  <si>
    <t>Приложение № 1</t>
  </si>
  <si>
    <t>к решению Совета депутатов города Кировска</t>
  </si>
  <si>
    <t>Показатели доходов местного бюджета по кодам классификации доходов бюджетов за 2019 год</t>
  </si>
  <si>
    <t>00210807173011000110</t>
  </si>
  <si>
    <t>00220704050047000150</t>
  </si>
  <si>
    <t>0,00</t>
  </si>
  <si>
    <t>-</t>
  </si>
  <si>
    <t xml:space="preserve">          Дотации бюджетам бюджетной системы Российской Федерации</t>
  </si>
  <si>
    <t>00020210000000000000</t>
  </si>
  <si>
    <t>00320704050047000150</t>
  </si>
  <si>
    <t>01520704050047000150</t>
  </si>
  <si>
    <t>90210807150011000110</t>
  </si>
  <si>
    <t>от 29.05.2020 № 24а</t>
  </si>
  <si>
    <t>00021960010040000150</t>
  </si>
  <si>
    <t xml:space="preserve">    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</si>
  <si>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00021925527040000150</t>
  </si>
  <si>
    <t xml:space="preserve">                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</si>
  <si>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</si>
  <si>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</si>
  <si>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00021804020040000150</t>
  </si>
  <si>
    <t xml:space="preserve">                Доходы бюджетов городских округов от возврата автономными учреждениями остатков субсидий прошлых лет</t>
  </si>
  <si>
    <t>00021804010040000150</t>
  </si>
  <si>
    <t xml:space="preserve">                Доходы бюджетов городских округов от возврата бюджетными учреждениями остатков субсидий прошлых лет</t>
  </si>
  <si>
    <t>00021800000000000000</t>
  </si>
  <si>
    <t xml:space="preserve">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</si>
  <si>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00020704050047000150</t>
  </si>
  <si>
    <t xml:space="preserve">                Прочие безвозмездные поступления в бюджеты городских округов</t>
  </si>
  <si>
    <t>00020700000000000000</t>
  </si>
  <si>
    <t xml:space="preserve">        ПРОЧИЕ БЕЗВОЗМЕЗДНЫЕ ПОСТУПЛЕНИЯ</t>
  </si>
  <si>
    <t>00020249999040000150</t>
  </si>
  <si>
    <t xml:space="preserve">                Прочие межбюджетные трансферты, передаваемые бюджетам городских округов</t>
  </si>
  <si>
    <t>00020239998040000150</t>
  </si>
  <si>
    <t xml:space="preserve">                Единая субвенция бюджетам городских округов</t>
  </si>
  <si>
    <t>00020235930040000150</t>
  </si>
  <si>
    <t xml:space="preserve">                Субвенции бюджетам городских округов на государственную регистрацию актов гражданского состояния</t>
  </si>
  <si>
    <t>00020235120040000150</t>
  </si>
  <si>
    <t xml:space="preserve">    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</si>
  <si>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00020235082040000150</t>
  </si>
  <si>
    <t xml:space="preserve">    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</si>
  <si>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00020230029040000150</t>
  </si>
  <si>
    <t xml:space="preserve">    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</si>
  <si>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00020230027040000150</t>
  </si>
  <si>
    <t xml:space="preserve">  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</si>
  <si>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00020230024040000150</t>
  </si>
  <si>
    <t xml:space="preserve">                Субвенции бюджетам городских округов на выполнение передаваемых полномочий субъектов Российской Федерации</t>
  </si>
  <si>
    <t>00020230000000000000</t>
  </si>
  <si>
    <t xml:space="preserve">          Субвенции бюджетам бюджетной системы Российской Федерации</t>
  </si>
  <si>
    <t>00020229999040000150</t>
  </si>
  <si>
    <t xml:space="preserve">                Прочие субсидии бюджетам городских округов</t>
  </si>
  <si>
    <t>00020225555040000150</t>
  </si>
  <si>
    <t xml:space="preserve">               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</si>
  <si>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00020225527040000150</t>
  </si>
  <si>
    <t xml:space="preserve">                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</si>
  <si>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00020225519040000150</t>
  </si>
  <si>
    <t xml:space="preserve">                Субсидия бюджетам городских округов на поддержку отрасли культуры</t>
  </si>
  <si>
    <t>00020225497040000150</t>
  </si>
  <si>
    <t xml:space="preserve">                Субсидии бюджетам городских округов на реализацию мероприятий по обеспечению жильем молодых семей</t>
  </si>
  <si>
    <t>00020220302040000150</t>
  </si>
  <si>
    <t xml:space="preserve">              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</si>
  <si>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00020220299040000150</t>
  </si>
  <si>
    <t xml:space="preserve">              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</si>
  <si>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00020220077040000150</t>
  </si>
  <si>
    <t xml:space="preserve">                Субсидии бюджетам городских округов на софинансирование капитальных вложений в объекты муниципальной собственности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</si>
  <si>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</si>
  <si>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</si>
  <si>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00020215002040000150</t>
  </si>
  <si>
    <t xml:space="preserve">                Дотации бюджетам городских округов на поддержку мер по обеспечению сбалансированности бюджетов</t>
  </si>
  <si>
    <t>00020215001040000150</t>
  </si>
  <si>
    <t xml:space="preserve">                Дотации бюджетам городских округов на выравнивание бюджетной обеспеченности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</si>
  <si>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</si>
  <si>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</si>
  <si>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00020000000000000000</t>
  </si>
  <si>
    <t xml:space="preserve">      БЕЗВОЗМЕЗДНЫЕ ПОСТУПЛЕНИЯ</t>
  </si>
  <si>
    <t>00011705040040000180</t>
  </si>
  <si>
    <t xml:space="preserve">                Прочие неналоговые доходы бюджетов городских округов</t>
  </si>
  <si>
    <t>00011700000000000000</t>
  </si>
  <si>
    <t xml:space="preserve">        ПРОЧИЕ НЕНАЛОГОВЫЕ ДОХОДЫ</t>
  </si>
  <si>
    <t>00011690040040000140</t>
  </si>
  <si>
    <t xml:space="preserve">                Прочие поступления от денежных взысканий (штрафов) и иных сумм в возмещение ущерба, зачисляемые в бюджеты городских округов</t>
  </si>
  <si>
    <t>00011643000010000140</t>
  </si>
  <si>
    <t xml:space="preserve">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</si>
  <si>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00011637030040000140</t>
  </si>
  <si>
    <t xml:space="preserve">    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</si>
  <si>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00011633040040000140</t>
  </si>
  <si>
    <t xml:space="preserve">  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</si>
  <si>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00011628000010000140</t>
  </si>
  <si>
    <t xml:space="preserve">  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</si>
  <si>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00011625050010000140</t>
  </si>
  <si>
    <t xml:space="preserve">                Денежные взыскания (штрафы) за нарушение законодательства в области охраны окружающей среды</t>
  </si>
  <si>
    <t>00011608010010000140</t>
  </si>
  <si>
    <t xml:space="preserve">  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</si>
  <si>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00011603030010000140</t>
  </si>
  <si>
    <t xml:space="preserve">  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</si>
  <si>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00011603010010000140</t>
  </si>
  <si>
    <t xml:space="preserve">              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</si>
  <si>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00011600000000000000</t>
  </si>
  <si>
    <t xml:space="preserve">        ШТРАФЫ, САНКЦИИ, ВОЗМЕЩЕНИЕ УЩЕРБА</t>
  </si>
  <si>
    <t>00011406012040000430</t>
  </si>
  <si>
    <t xml:space="preserve">              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</si>
  <si>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00011403040040000440</t>
  </si>
  <si>
    <t xml:space="preserve">                Средства от распоряжения и реализации конфискованного и иного имущества, обращенного в доходы городских округов</t>
  </si>
  <si>
    <t>00011402042040000440</t>
  </si>
  <si>
    <t xml:space="preserve">                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</t>
  </si>
  <si>
    <t>00011402043040000410</t>
  </si>
  <si>
    <t xml:space="preserve">    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</si>
  <si>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00011400000000000000</t>
  </si>
  <si>
    <t xml:space="preserve">        ДОХОДЫ ОТ ПРОДАЖИ МАТЕРИАЛЬНЫХ И НЕМАТЕРИАЛЬНЫХ АКТИВОВ</t>
  </si>
  <si>
    <t>00011302994040000130</t>
  </si>
  <si>
    <t xml:space="preserve">                Прочие доходы от компенсации затрат бюджетов городских округов</t>
  </si>
  <si>
    <t>00011301994040000130</t>
  </si>
  <si>
    <t xml:space="preserve">                Прочие доходы от оказания платных услуг (работ) получателями средств бюджетов городских округов</t>
  </si>
  <si>
    <t>00011300000000000000</t>
  </si>
  <si>
    <t xml:space="preserve">        ДОХОДЫ ОТ ОКАЗАНИЯ ПЛАТНЫХ УСЛУГ И КОМПЕНСАЦИИ ЗАТРАТ ГОСУДАРСТВА</t>
  </si>
  <si>
    <t>00011201042010000120</t>
  </si>
  <si>
    <t xml:space="preserve">                Плата за размещение твердых коммунальных отходов</t>
  </si>
  <si>
    <t>00011201041010000120</t>
  </si>
  <si>
    <t xml:space="preserve">                Плата за размещение отходов производства</t>
  </si>
  <si>
    <t>00011201030010000120</t>
  </si>
  <si>
    <t xml:space="preserve">                Плата за сбросы загрязняющих веществ в водные объекты</t>
  </si>
  <si>
    <t>00011201010010000120</t>
  </si>
  <si>
    <t xml:space="preserve">                Плата за выбросы загрязняющих веществ в атмосферный воздух стационарными объектами</t>
  </si>
  <si>
    <t>00011200000000000000</t>
  </si>
  <si>
    <t xml:space="preserve">        ПЛАТЕЖИ ПРИ ПОЛЬЗОВАНИИ ПРИРОДНЫМИ РЕСУРСАМИ</t>
  </si>
  <si>
    <t>00011109044040000120</t>
  </si>
  <si>
    <t xml:space="preserve">  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</si>
  <si>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00011105074040000120</t>
  </si>
  <si>
    <t xml:space="preserve">                Доходы от сдачи в аренду имущества, составляющего казну городских округов (за исключением земельных участков)</t>
  </si>
  <si>
    <t>00011105024040000120</t>
  </si>
  <si>
    <t xml:space="preserve">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</si>
  <si>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00011105012040000120</t>
  </si>
  <si>
    <t xml:space="preserve">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</si>
  <si>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00011105010000000000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</si>
  <si>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</si>
  <si>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</si>
  <si>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</si>
  <si>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</si>
  <si>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</si>
  <si>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00010807173011000110</t>
  </si>
  <si>
    <t xml:space="preserve">              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</si>
  <si>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00010807150011000110</t>
  </si>
  <si>
    <t xml:space="preserve">                Государственная пошлина за выдачу разрешения на установку рекламной конструкции</t>
  </si>
  <si>
    <t>00010803010010000110</t>
  </si>
  <si>
    <t xml:space="preserve">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</si>
  <si>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00010800000000000000</t>
  </si>
  <si>
    <t xml:space="preserve">        ГОСУДАРСТВЕННАЯ ПОШЛИНА</t>
  </si>
  <si>
    <t>00010606042040000110</t>
  </si>
  <si>
    <t xml:space="preserve">                Земельный налог с физических лиц, обладающих земельным участком, расположенным в границах городских округов</t>
  </si>
  <si>
    <t>00010606032040000110</t>
  </si>
  <si>
    <t xml:space="preserve">                Земельный налог с организаций, обладающих земельным участком, расположенным в границах городских округов</t>
  </si>
  <si>
    <t>00010606000000000000</t>
  </si>
  <si>
    <t xml:space="preserve">          Земельный налог</t>
  </si>
  <si>
    <t>00010601020040000110</t>
  </si>
  <si>
    <t xml:space="preserve">  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</si>
  <si>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00010600000000000000</t>
  </si>
  <si>
    <t xml:space="preserve">        НАЛОГИ НА ИМУЩЕСТВО</t>
  </si>
  <si>
    <t>00010504010020000110</t>
  </si>
  <si>
    <t xml:space="preserve">                Налог, взимаемый в связи с применением патентной системы налогообложения, зачисляемый в бюджеты городских округов</t>
  </si>
  <si>
    <t>00010502020020000110</t>
  </si>
  <si>
    <t xml:space="preserve">                Единый налог на вмененный доход для отдельных видов деятельности (за налоговые периоды, истекшие до 1 января 2011 года)</t>
  </si>
  <si>
    <t>00010502010020000110</t>
  </si>
  <si>
    <t xml:space="preserve">                Единый налог на вмененный доход для отдельных видов деятельности</t>
  </si>
  <si>
    <t>00010502000000000000</t>
  </si>
  <si>
    <t xml:space="preserve">          Единый налог на вмененный доход для отдельных видов деятельности</t>
  </si>
  <si>
    <t>00010501021010000110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</si>
  <si>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</si>
  <si>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00010501020000000000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</si>
  <si>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</si>
  <si>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00010501012010000110</t>
  </si>
  <si>
    <t xml:space="preserve">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</si>
  <si>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00010501011010000110</t>
  </si>
  <si>
    <t xml:space="preserve">                Налог, взимаемый с налогоплательщиков, выбравших в качестве объекта налогообложения доходы</t>
  </si>
  <si>
    <t>00010501010000000000</t>
  </si>
  <si>
    <t xml:space="preserve">            Налог, взимаемый с налогоплательщиков, выбравших в качестве объекта налогообложения доходы</t>
  </si>
  <si>
    <t>00010501000000000000</t>
  </si>
  <si>
    <t xml:space="preserve">          Налог, взимаемый в связи с применением упрощенной системы налогообложения</t>
  </si>
  <si>
    <t>00010500000000000000</t>
  </si>
  <si>
    <t xml:space="preserve">        НАЛОГИ НА СОВОКУПНЫЙ ДОХОД</t>
  </si>
  <si>
    <t>00010302261010000110</t>
  </si>
  <si>
    <t xml:space="preserve">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</si>
  <si>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</si>
  <si>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</si>
  <si>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</si>
  <si>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</si>
  <si>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</si>
  <si>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 xml:space="preserve">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</si>
  <si>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</si>
  <si>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</si>
  <si>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00010102040010000110</t>
  </si>
  <si>
    <t xml:space="preserve">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</si>
  <si>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00010102030010000110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</si>
  <si>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</si>
  <si>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00010102020010000110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</si>
  <si>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</si>
  <si>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00010102010010000110</t>
  </si>
  <si>
    <t xml:space="preserve">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</si>
  <si>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00010102000000000000</t>
  </si>
  <si>
    <t xml:space="preserve">          Налог на доходы физических лиц</t>
  </si>
  <si>
    <t>00010100000000000000</t>
  </si>
  <si>
    <t xml:space="preserve">        НАЛОГИ НА ПРИБЫЛЬ, ДОХОДЫ</t>
  </si>
  <si>
    <t>00010000000000000000</t>
  </si>
  <si>
    <t xml:space="preserve">      НАЛОГОВЫЕ И НЕНАЛОГОВЫЕ ДОХОДЫ</t>
  </si>
  <si>
    <t>относящихся к доходам бюджета за 2019 год</t>
  </si>
  <si>
    <t>Показатели доходов местного бюджета по кодам видов доходов и кодам подвидов доходов,</t>
  </si>
  <si>
    <t>Приложение № 2</t>
  </si>
  <si>
    <t>Итого</t>
  </si>
  <si>
    <t>400</t>
  </si>
  <si>
    <t>4200175570</t>
  </si>
  <si>
    <t>1004</t>
  </si>
  <si>
    <t>902</t>
  </si>
  <si>
    <t xml:space="preserve">          Капитальные вложения в объекты государственной (муниципальной) собственности</t>
  </si>
  <si>
    <t xml:space="preserve">        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</si>
  <si>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4200000000</t>
  </si>
  <si>
    <t xml:space="preserve">      Аналитическая ведомственная целевая программа "Эффективное использование и распоряжение муниципальным имуществом, оценка недвижимости, мероприятия по землеустройству, предоставление жилых помещений детям-сиротам по договорам найма специализированных жилых помещений на 2019 год и плановый период 2020-2021 годов"</t>
  </si>
  <si>
    <t xml:space="preserve">    Охрана семьи и детства</t>
  </si>
  <si>
    <t>300</t>
  </si>
  <si>
    <t>18001L4970</t>
  </si>
  <si>
    <t>1003</t>
  </si>
  <si>
    <t xml:space="preserve">          Социальное обеспечение и иные выплаты населению</t>
  </si>
  <si>
    <t xml:space="preserve">        Предоставление социальных выплат молодым семьям для улучшения жилищных условий</t>
  </si>
  <si>
    <t>1800000000</t>
  </si>
  <si>
    <t xml:space="preserve">      Муниципальная программа "Обеспечение жильем молодых семей в городе Кировске на 2017-2021 годы"</t>
  </si>
  <si>
    <t xml:space="preserve">    Социальное обеспечение населения</t>
  </si>
  <si>
    <t>1000</t>
  </si>
  <si>
    <t xml:space="preserve">  СОЦИАЛЬНАЯ ПОЛИТИКА</t>
  </si>
  <si>
    <t>200</t>
  </si>
  <si>
    <t>4200127170</t>
  </si>
  <si>
    <t>0503</t>
  </si>
  <si>
    <t xml:space="preserve">          Закупка товаров, работ и услуг для обеспечения государственных (муниципальных) нужд</t>
  </si>
  <si>
    <t xml:space="preserve">        Приобретение специализированной техники для содержания в надлежащем состоянии территории муниципального образования</t>
  </si>
  <si>
    <t xml:space="preserve">    Благоустройство</t>
  </si>
  <si>
    <t>800</t>
  </si>
  <si>
    <t>420F3S9602</t>
  </si>
  <si>
    <t>0501</t>
  </si>
  <si>
    <t xml:space="preserve">          Иные бюджетные ассигнования</t>
  </si>
  <si>
    <t xml:space="preserve">    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</si>
  <si>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420F309602</t>
  </si>
  <si>
    <t xml:space="preserve">            </t>
  </si>
  <si>
    <t xml:space="preserve">    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</si>
  <si>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420F309502</t>
  </si>
  <si>
    <t xml:space="preserve">    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 содействия реформированию жилищно-коммунального хозяйства)</t>
  </si>
  <si>
    <t>4200124570</t>
  </si>
  <si>
    <t xml:space="preserve">        Содержание муниципальных жилых зданий и помещений в надлежащем состоянии</t>
  </si>
  <si>
    <t xml:space="preserve">    Жилищное хозяйство</t>
  </si>
  <si>
    <t>0500</t>
  </si>
  <si>
    <t xml:space="preserve">  ЖИЛИЩНО-КОММУНАЛЬНОЕ ХОЗЯЙСТВО</t>
  </si>
  <si>
    <t>2400121600</t>
  </si>
  <si>
    <t>0314</t>
  </si>
  <si>
    <t xml:space="preserve">        Профилактика правонарушений в отношении различных категорий граждан и по отдельным видам противоправной деятельности</t>
  </si>
  <si>
    <t>2400000000</t>
  </si>
  <si>
    <t xml:space="preserve">      Муниципальная программа "Профилактика терроризма, экстремизма и правонарушений в городе Кировске на 2017-2021 годы"</t>
  </si>
  <si>
    <t xml:space="preserve">    Другие вопросы в области национальной безопасности и правоохранительной деятельности</t>
  </si>
  <si>
    <t>0300</t>
  </si>
  <si>
    <t xml:space="preserve">  НАЦИОНАЛЬНАЯ БЕЗОПАСНОСТЬ И ПРАВООХРАНИТЕЛЬНАЯ ДЕЯТЕЛЬНОСТЬ</t>
  </si>
  <si>
    <t>4200127280</t>
  </si>
  <si>
    <t>0113</t>
  </si>
  <si>
    <t xml:space="preserve">        Страхование муниципального имущества</t>
  </si>
  <si>
    <t>4200127150</t>
  </si>
  <si>
    <t xml:space="preserve">        Приобретение товаров, работ, услуг по договору финансовой аренды (лизинга)</t>
  </si>
  <si>
    <t>4200124560</t>
  </si>
  <si>
    <t xml:space="preserve">        Проведение формирования земельных участков под объектами муниципальной собственности</t>
  </si>
  <si>
    <t>4200124540</t>
  </si>
  <si>
    <t xml:space="preserve">        Уплата налогов, сборов и иных обязательных платежей КУМС</t>
  </si>
  <si>
    <t>4200124530</t>
  </si>
  <si>
    <t xml:space="preserve">        Содержание муниципальных нежилых зданий и помещений в надлежащем состоянии</t>
  </si>
  <si>
    <t>4200124520</t>
  </si>
  <si>
    <t xml:space="preserve">        Обеспечение охраны в муниципальных помещениях</t>
  </si>
  <si>
    <t>4200124510</t>
  </si>
  <si>
    <t xml:space="preserve">        Подготовка документов, регистрация возникновения и перехода права собственности , регистрация перехода права пользования на объекты недвижимости</t>
  </si>
  <si>
    <t>4200124500</t>
  </si>
  <si>
    <t xml:space="preserve">        Закупка товаров, работ, услуг в сфере информационно-коммуникационных технологий для обеспечения деятельности КУМС</t>
  </si>
  <si>
    <t xml:space="preserve">    Другие общегосударственные вопросы</t>
  </si>
  <si>
    <t>0100</t>
  </si>
  <si>
    <t xml:space="preserve">  ОБЩЕГОСУДАРСТВЕННЫЕ ВОПРОСЫ</t>
  </si>
  <si>
    <t>Комитет по управлению муниципальной собственностью администрации города Кировска</t>
  </si>
  <si>
    <t>600</t>
  </si>
  <si>
    <t>2200527330</t>
  </si>
  <si>
    <t>1105</t>
  </si>
  <si>
    <t>015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</si>
  <si>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</si>
  <si>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Приобретение товаров, работ, услуг для обеспечения ввода в эксплуатацию объектов муниципальной собственности за счет средств местного бюджета (Ледовый Дворец)</t>
  </si>
  <si>
    <t>2200000000</t>
  </si>
  <si>
    <t xml:space="preserve">      Муниципальная программа "Развитие образования , культуры, молодежной политики, физической культуры и спорта города Кировска на 2017-2021 годы"</t>
  </si>
  <si>
    <t xml:space="preserve">    Другие вопросы в области физической культуры и спорта</t>
  </si>
  <si>
    <t>2200326160</t>
  </si>
  <si>
    <t>1102</t>
  </si>
  <si>
    <t xml:space="preserve">        Модернизация и реконструкция учреждений физической культуры и спорта города Кировска</t>
  </si>
  <si>
    <t xml:space="preserve">    Массовый спорт</t>
  </si>
  <si>
    <t>9130013070</t>
  </si>
  <si>
    <t>1101</t>
  </si>
  <si>
    <t xml:space="preserve">        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</si>
  <si>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9130013060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</si>
  <si>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</si>
  <si>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9130000000</t>
  </si>
  <si>
    <t xml:space="preserve">      Непрограммная деятельность Комитета образования, культуры и спорта администрации города Кировска</t>
  </si>
  <si>
    <t>32005S1100</t>
  </si>
  <si>
    <t xml:space="preserve">        Расходы местного бюджета, направляемые на оплату труда и начисления на выплаты по оплате труда работникам муниципальных учреждений</t>
  </si>
  <si>
    <t>3200571100</t>
  </si>
  <si>
    <t xml:space="preserve">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</si>
  <si>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3200527210</t>
  </si>
  <si>
    <t xml:space="preserve">        Предоставление услуг в сфере физической культуры и спорта</t>
  </si>
  <si>
    <t>32003S1100</t>
  </si>
  <si>
    <t>3200371100</t>
  </si>
  <si>
    <t>3200323130</t>
  </si>
  <si>
    <t xml:space="preserve">        Предоставление услуг спортивных объектов  МАУ СОК "Горняк"</t>
  </si>
  <si>
    <t>3200000000</t>
  </si>
  <si>
    <t xml:space="preserve">      Ведомственная целевая программа "Развитие и организация спортивной подготовки, организация и проведение официальных спортивных и физкультурных мероприятий в городе Кировске на 2019 год и плановый период 2020-2021 годов"</t>
  </si>
  <si>
    <t>2200327230</t>
  </si>
  <si>
    <t xml:space="preserve">        Расходы на участие в выездных спортивных мероприятиях</t>
  </si>
  <si>
    <t>2200326170</t>
  </si>
  <si>
    <t xml:space="preserve">        Создание условий для активного отдыха на территории города Кировска</t>
  </si>
  <si>
    <t xml:space="preserve">    Физическая культура</t>
  </si>
  <si>
    <t>1100</t>
  </si>
  <si>
    <t xml:space="preserve">  ФИЗИЧЕСКАЯ КУЛЬТУРА И СПОРТ</t>
  </si>
  <si>
    <t>0700380060</t>
  </si>
  <si>
    <t>1006</t>
  </si>
  <si>
    <t xml:space="preserve">        Расширение перечня социальных льгот и усовершенствование видов социальной помощи и социального обслуживания</t>
  </si>
  <si>
    <t>0700000000</t>
  </si>
  <si>
    <t xml:space="preserve">      Муниципальная программа "Дополнительная социальная поддержка населения города Кировска с подведомственной территорией на 2014-2021 годы"</t>
  </si>
  <si>
    <t xml:space="preserve">    Другие вопросы в области социальной политики</t>
  </si>
  <si>
    <t>9130075370</t>
  </si>
  <si>
    <t xml:space="preserve">    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</si>
  <si>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>9130075360</t>
  </si>
  <si>
    <t xml:space="preserve">    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</si>
  <si>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3100275240</t>
  </si>
  <si>
    <t xml:space="preserve">       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обечение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</si>
  <si>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3100000000</t>
  </si>
  <si>
    <t xml:space="preserve">      Ведомственная целевая программа "Обеспечение предоставления муниципальных услуг (работ) в сфере общего и дополнительного образования на 2019 год и плановый период 2020-2021 годов"</t>
  </si>
  <si>
    <t>9130075110</t>
  </si>
  <si>
    <t xml:space="preserve">    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</si>
  <si>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0801</t>
  </si>
  <si>
    <t>33004S1100</t>
  </si>
  <si>
    <t>33004P1100</t>
  </si>
  <si>
    <t xml:space="preserve">        Средства местного бюджета,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</t>
  </si>
  <si>
    <t>33004L5190</t>
  </si>
  <si>
    <t xml:space="preserve">        Субсидия на поддержку отрасли культуры</t>
  </si>
  <si>
    <t>3300471100</t>
  </si>
  <si>
    <t>3300423280</t>
  </si>
  <si>
    <t xml:space="preserve">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</si>
  <si>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33003S1100</t>
  </si>
  <si>
    <t>33003P1100</t>
  </si>
  <si>
    <t>3300371100</t>
  </si>
  <si>
    <t xml:space="preserve">        Субсидии бюджетам муниципальных образований на софинансирование расходов, направляемых на оплату труда и начисления на выплаты</t>
  </si>
  <si>
    <t>3300323260</t>
  </si>
  <si>
    <t xml:space="preserve">        Обеспечение деятельности МБУК "Историко-краеведческий музей  с мемориалом  С.М. Кирова и выставочным залом"</t>
  </si>
  <si>
    <t>33002S1100</t>
  </si>
  <si>
    <t>33002P1100</t>
  </si>
  <si>
    <t>3300271100</t>
  </si>
  <si>
    <t>3300223220</t>
  </si>
  <si>
    <t xml:space="preserve">        Обеспечение развития творческого потенциала и организация досуга населения на базе муниципальных автономных учреждений культуры</t>
  </si>
  <si>
    <t>3300000000</t>
  </si>
  <si>
    <t xml:space="preserve">      Ведомственная целевая программа "Сохранение и развитие дополнительного образования детей в сфере культуры и искусства, библиотечной, музейной и культурно-досуговой деятельности города Кировска на 2019 год и плановый период 2020-2021 годов"</t>
  </si>
  <si>
    <t>2600160080</t>
  </si>
  <si>
    <t xml:space="preserve">        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</si>
  <si>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2600000000</t>
  </si>
  <si>
    <t xml:space="preserve">      Муниципальная программа "Поддержка социально-ориентированных некоммерческих организаций на 2019-2022 годы"</t>
  </si>
  <si>
    <t>2200827310</t>
  </si>
  <si>
    <t xml:space="preserve">        Выполнение инженерно- геологических и нженерно- геодезических работ по объекту "реконструкция объекта культурного наследия регионального значения "Здание первого хибинского кинотеатра "Большевик" в городе Кировске</t>
  </si>
  <si>
    <t>2200226150</t>
  </si>
  <si>
    <t xml:space="preserve">        Создание условий для всестороннего развитие и творческой реализации личности</t>
  </si>
  <si>
    <t>2200226140</t>
  </si>
  <si>
    <t xml:space="preserve">        Модернизация и реконструкция учреждений культуры города Кировска</t>
  </si>
  <si>
    <t xml:space="preserve">    Культура</t>
  </si>
  <si>
    <t>0800</t>
  </si>
  <si>
    <t xml:space="preserve">  КУЛЬТУРА, КИНЕМАТОГРАФИЯ</t>
  </si>
  <si>
    <t>0709</t>
  </si>
  <si>
    <t>31005S1100</t>
  </si>
  <si>
    <t>3100571100</t>
  </si>
  <si>
    <t>3100524910</t>
  </si>
  <si>
    <t xml:space="preserve">        Оказание муниципальной услуги по предоставлению питания обучающимся</t>
  </si>
  <si>
    <t xml:space="preserve">    Другие вопросы в области образования</t>
  </si>
  <si>
    <t>3100571070</t>
  </si>
  <si>
    <t>0707</t>
  </si>
  <si>
    <t xml:space="preserve">        Организация отдыха детей Мурманской области в муниципальных образовательных организациях</t>
  </si>
  <si>
    <t>31004S1070</t>
  </si>
  <si>
    <t xml:space="preserve">        Организация отдыха детей Мурманской области в муниципальных образовательных организациях за счет средств местного бюджета</t>
  </si>
  <si>
    <t>3100423080</t>
  </si>
  <si>
    <t xml:space="preserve">        Дополнительные расходы на организацию отдыха детей Мурманской области в оздоровительных учреждениях с дневным пребыванием, организованных на базе муниципальных учреждений</t>
  </si>
  <si>
    <t>22001S1070</t>
  </si>
  <si>
    <t>2200171070</t>
  </si>
  <si>
    <t xml:space="preserve">    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</si>
  <si>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2200126130</t>
  </si>
  <si>
    <t xml:space="preserve">        Организация отдыха и занятости детей</t>
  </si>
  <si>
    <t xml:space="preserve">    Молодежная политика</t>
  </si>
  <si>
    <t>9130090220</t>
  </si>
  <si>
    <t>0703</t>
  </si>
  <si>
    <t xml:space="preserve">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</si>
  <si>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330A155190</t>
  </si>
  <si>
    <t xml:space="preserve">        Поддержка отрасли культуры</t>
  </si>
  <si>
    <t>33001S1100</t>
  </si>
  <si>
    <t>33001P1100</t>
  </si>
  <si>
    <t>3300171100</t>
  </si>
  <si>
    <t>3300123200</t>
  </si>
  <si>
    <t xml:space="preserve">        Предоставление  дополнительного образования детям в сфере культуры и искусства</t>
  </si>
  <si>
    <t>31003P1100</t>
  </si>
  <si>
    <t>3100323060</t>
  </si>
  <si>
    <t xml:space="preserve">        Оказание муниципальной услуги по предоставлению дополнительного образования в сфере общего образования</t>
  </si>
  <si>
    <t>2600160100</t>
  </si>
  <si>
    <t xml:space="preserve">        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</si>
  <si>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2200126120</t>
  </si>
  <si>
    <t xml:space="preserve">        Обеспечение эффективных мер по вопросам профилактики наркомании, токсикомании, алкоголизма, ВИЧ/СПИДа, правонарушений</t>
  </si>
  <si>
    <t>2200126110</t>
  </si>
  <si>
    <t xml:space="preserve">        Выявление, сопровождение и поддержка талантливых детей и молодежи</t>
  </si>
  <si>
    <t>2200126100</t>
  </si>
  <si>
    <t xml:space="preserve">        Модернизация образования</t>
  </si>
  <si>
    <t xml:space="preserve">    Дополнительное образование детей</t>
  </si>
  <si>
    <t>0702</t>
  </si>
  <si>
    <t>3100575320</t>
  </si>
  <si>
    <t xml:space="preserve">        Обеспечение бесплатным питанием отдельных категорий обучающихся</t>
  </si>
  <si>
    <t>3100275310</t>
  </si>
  <si>
    <t xml:space="preserve">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</si>
  <si>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3100223020</t>
  </si>
  <si>
    <t xml:space="preserve">    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</si>
  <si>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0700580140</t>
  </si>
  <si>
    <t xml:space="preserve">        Обеспечение бесплатным питанием (обедами) обучающихся кадетских классов</t>
  </si>
  <si>
    <t>07003S1040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</si>
  <si>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</si>
  <si>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0700381040</t>
  </si>
  <si>
    <t xml:space="preserve">  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</si>
  <si>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0700380160</t>
  </si>
  <si>
    <t xml:space="preserve">        Обеспечение отдельных категорий обучающихся 1 - 4 классов общеобразовательных учреждений горячим питанием (завтраком) на условиях частичной оплаты со стороны родителей</t>
  </si>
  <si>
    <t>0700371040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</si>
  <si>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</si>
  <si>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 xml:space="preserve">    Общее образование</t>
  </si>
  <si>
    <t>9130090600</t>
  </si>
  <si>
    <t>0701</t>
  </si>
  <si>
    <t xml:space="preserve">        Компенсация расходов на оплату стоимости проезда и провоза багажа к новому месту жительства для лиц, работающих и проживающих в районах Крайнего Севера и приравненных к ним местностях</t>
  </si>
  <si>
    <t>31001S1100</t>
  </si>
  <si>
    <t>31001P1100</t>
  </si>
  <si>
    <t>3100175310</t>
  </si>
  <si>
    <t>3100171100</t>
  </si>
  <si>
    <t>3100123000</t>
  </si>
  <si>
    <t xml:space="preserve">        Оказание муниципальной услуги по предоставлению дошкольного образования и воспитания</t>
  </si>
  <si>
    <t xml:space="preserve">    Дошкольное образование</t>
  </si>
  <si>
    <t>0700</t>
  </si>
  <si>
    <t xml:space="preserve">  ОБРАЗОВАНИЕ</t>
  </si>
  <si>
    <t>Комитет образования, культуры и спорта администрации города Кировска</t>
  </si>
  <si>
    <t>9090006030</t>
  </si>
  <si>
    <t>0106</t>
  </si>
  <si>
    <t>013</t>
  </si>
  <si>
    <t xml:space="preserve">        Расходы на обеспечение функций работников органов местного самоуправления</t>
  </si>
  <si>
    <t>100</t>
  </si>
  <si>
    <t>9090006010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</si>
  <si>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</si>
  <si>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Расходы на выплаты по оплате труда  работников органов местного самоуправления</t>
  </si>
  <si>
    <t>9090005010</t>
  </si>
  <si>
    <t xml:space="preserve">        Расходы на выплаты по оплате труда руководителя контрольно-счетного органа города Кировска</t>
  </si>
  <si>
    <t>9090000000</t>
  </si>
  <si>
    <t xml:space="preserve">      Непрограммная деятельность Контрольно-счетного органа города Кировска с подведомственной территорией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</si>
  <si>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</si>
  <si>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Контрольно-счетный орган города Кировска с подведомственной территорией</t>
  </si>
  <si>
    <t>9030090270</t>
  </si>
  <si>
    <t>1301</t>
  </si>
  <si>
    <t>003</t>
  </si>
  <si>
    <t>700</t>
  </si>
  <si>
    <t xml:space="preserve">          Обслуживание государственного (муниципального) долга</t>
  </si>
  <si>
    <t xml:space="preserve">        Процентные платежи по муниципальному долгу по бюджетному кредиту</t>
  </si>
  <si>
    <t>9030090260</t>
  </si>
  <si>
    <t xml:space="preserve">        Процентные платежи по муниципальному долгу по коммерческому кредиту</t>
  </si>
  <si>
    <t>9030000000</t>
  </si>
  <si>
    <t xml:space="preserve">      Непрограммная деятельность Финансово-экономического управления администрации города Кировска</t>
  </si>
  <si>
    <t xml:space="preserve">    Обслуживание государственного внутреннего и муниципального долга</t>
  </si>
  <si>
    <t>1300</t>
  </si>
  <si>
    <t xml:space="preserve">  ОБСЛУЖИВАНИЕ ГОСУДАРСТВЕННОГО И МУНИЦИПАЛЬНОГО ДОЛГА</t>
  </si>
  <si>
    <t>9030090020</t>
  </si>
  <si>
    <t xml:space="preserve">    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</si>
  <si>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Финансово-экономическое управление администрации города Кировска</t>
  </si>
  <si>
    <t>9020090310</t>
  </si>
  <si>
    <t>1202</t>
  </si>
  <si>
    <t>002</t>
  </si>
  <si>
    <t xml:space="preserve">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</si>
  <si>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9020000000</t>
  </si>
  <si>
    <t xml:space="preserve">      Непрограммная деятельность Администрации  города Кировска с подведомственной территорией</t>
  </si>
  <si>
    <t xml:space="preserve">    Периодическая печать и издательства</t>
  </si>
  <si>
    <t>1200</t>
  </si>
  <si>
    <t xml:space="preserve">  СРЕДСТВА МАССОВОЙ ИНФОРМАЦИИ</t>
  </si>
  <si>
    <t>22005S4000</t>
  </si>
  <si>
    <t xml:space="preserve">        Расходы на софинансирование капитальных вложений в объекты муниципальной собственности за счет средств местного бюджета</t>
  </si>
  <si>
    <t>2200574000</t>
  </si>
  <si>
    <t xml:space="preserve">        Субсидия на софинансирование капитальных вложений в объекты муниципальной собственности (Ледовый дворец)</t>
  </si>
  <si>
    <t>2200527290</t>
  </si>
  <si>
    <t xml:space="preserve">        Кадастровые работы по формированию земельных участков, постановке и снятию с кадастрового учета объектов недвижимости</t>
  </si>
  <si>
    <t>5300224930</t>
  </si>
  <si>
    <t xml:space="preserve">        Выполнение ремонтных работ в муниципальных учреждениях</t>
  </si>
  <si>
    <t>5300000000</t>
  </si>
  <si>
    <t xml:space="preserve">      Аналитическая ведомственная целевая программа "Обеспечение эксплуатационно-технического обслуживания объектов и помещений муниципальных учреждений города Кировска на 2019 год и плановый период 2020-2021 годов"</t>
  </si>
  <si>
    <t>3600160090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</si>
  <si>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</si>
  <si>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3600160020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</si>
  <si>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</si>
  <si>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3600000000</t>
  </si>
  <si>
    <t xml:space="preserve">      Ведомственная целевая программа "Транспортное обслуживание населения муниципального образования город Кировск с подведомственной территорией на 2019 год и плановый период 2020-2021 годов"</t>
  </si>
  <si>
    <t>2600160050</t>
  </si>
  <si>
    <t xml:space="preserve">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</si>
  <si>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2600160030</t>
  </si>
  <si>
    <t xml:space="preserve">  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</si>
  <si>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0700380130</t>
  </si>
  <si>
    <t xml:space="preserve">        Ежегодная единовременная выплата медицинским работникам ГОБУЗ "Апатитско-Кировская ЦГБ"</t>
  </si>
  <si>
    <t>0700380040</t>
  </si>
  <si>
    <t xml:space="preserve">    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</si>
  <si>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>9020075350</t>
  </si>
  <si>
    <t xml:space="preserve">    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</si>
  <si>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9020075340</t>
  </si>
  <si>
    <t xml:space="preserve">        Содержание ребенка в семье опекуна (попечителя) и приемной семье, а также вознаграждение, причитающееся приемному родителю</t>
  </si>
  <si>
    <t>9020075200</t>
  </si>
  <si>
    <t xml:space="preserve">    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</si>
  <si>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4400175560</t>
  </si>
  <si>
    <t xml:space="preserve">    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</si>
  <si>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>4400175530</t>
  </si>
  <si>
    <t xml:space="preserve">    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</si>
  <si>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>4400175520</t>
  </si>
  <si>
    <t xml:space="preserve">    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</si>
  <si>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>4400175210</t>
  </si>
  <si>
    <t xml:space="preserve">    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</si>
  <si>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4400000000</t>
  </si>
  <si>
    <t xml:space="preserve">      Аналитическая ведомственная целевая программа "Функционирование исполнительно-распорядительного органа города Кировска - администрации города Кировска с подведомственной территорией на 2019 год и плановый период 2020-2021 годов"</t>
  </si>
  <si>
    <t>0700280030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</si>
  <si>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</t>
  </si>
  <si>
    <t>0700275250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</si>
  <si>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</si>
  <si>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>9120075100</t>
  </si>
  <si>
    <t xml:space="preserve">    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</si>
  <si>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9120000000</t>
  </si>
  <si>
    <t xml:space="preserve">      Непрограммная деятельность МКУ "Центр бухгалтерского учета и отчетности муниципальных учреждений города Кировска"</t>
  </si>
  <si>
    <t>9020090110</t>
  </si>
  <si>
    <t xml:space="preserve">        Ежемесячная денежная выплата гражданам, удостоенным звания "Почётный гражданин города Кировска"</t>
  </si>
  <si>
    <t>3900475230</t>
  </si>
  <si>
    <t xml:space="preserve">        Возмещение расходов по гарантированному перечню услуг по погребению</t>
  </si>
  <si>
    <t>3900000000</t>
  </si>
  <si>
    <t xml:space="preserve">      Ведомственная целевая программа "Формирование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2019 году и плановом периоде 2020-2021 годов"</t>
  </si>
  <si>
    <t>3600176600</t>
  </si>
  <si>
    <t xml:space="preserve">    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</si>
  <si>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>0700180010</t>
  </si>
  <si>
    <t xml:space="preserve">    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</si>
  <si>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>9020090100</t>
  </si>
  <si>
    <t>1001</t>
  </si>
  <si>
    <t xml:space="preserve">        Доплаты к пенсиям муниципальных служащих</t>
  </si>
  <si>
    <t xml:space="preserve">    Пенсионное обеспечение</t>
  </si>
  <si>
    <t>9020060110</t>
  </si>
  <si>
    <t>0909</t>
  </si>
  <si>
    <t xml:space="preserve">        Субсидия на оказание финансовой помощи в целях предупреждения банкротства и восстановления платежеспособности МУП "Фармация"</t>
  </si>
  <si>
    <t xml:space="preserve">    Другие вопросы в области здравоохранения</t>
  </si>
  <si>
    <t>0900</t>
  </si>
  <si>
    <t xml:space="preserve">  ЗДРАВООХРАНЕНИЕ</t>
  </si>
  <si>
    <t>9160013060</t>
  </si>
  <si>
    <t>0804</t>
  </si>
  <si>
    <t>9160000000</t>
  </si>
  <si>
    <t xml:space="preserve">      Непрограммная деятельность МКУ "Центр культуры города Кировска"</t>
  </si>
  <si>
    <t>5500127260</t>
  </si>
  <si>
    <t xml:space="preserve">        Обеспечение деятельности МКУ "Центр культуры города Кировска"</t>
  </si>
  <si>
    <t>5500000000</t>
  </si>
  <si>
    <t xml:space="preserve">      Аналитическая ведомственная целевая программа "Обеспечение деятельности Муниципального казенного учреждения "Центр культуры города Кировска" на 2019 год и плановый период 2020-2021 годов"</t>
  </si>
  <si>
    <t xml:space="preserve">    Другие вопросы в области культуры, кинематографии</t>
  </si>
  <si>
    <t>2200426200</t>
  </si>
  <si>
    <t xml:space="preserve">        Адаптация муниципальных учреждений культуры для маломобильных групп населения</t>
  </si>
  <si>
    <t>22002S1060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</si>
  <si>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</si>
  <si>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>2200271060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</si>
  <si>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</si>
  <si>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>2200426190</t>
  </si>
  <si>
    <t xml:space="preserve">        Адаптация муниципальных учреждений образования для маломобильных групп населения</t>
  </si>
  <si>
    <t>22001S0630</t>
  </si>
  <si>
    <t xml:space="preserve">        Реализация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</si>
  <si>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>2200170630</t>
  </si>
  <si>
    <t>9070013060</t>
  </si>
  <si>
    <t>0505</t>
  </si>
  <si>
    <t>9070000000</t>
  </si>
  <si>
    <t xml:space="preserve">      Непрограммная деятельность МКУ "Управление Кировским городским хозяйством"</t>
  </si>
  <si>
    <t>4500124400</t>
  </si>
  <si>
    <t xml:space="preserve">        Обеспечение деятельности МКУ "УКГХ"</t>
  </si>
  <si>
    <t>4500000000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</si>
  <si>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Кировским городским хозяйством" на 2019 год и плановый период 2020-2021 годов"</t>
  </si>
  <si>
    <t>0200120450</t>
  </si>
  <si>
    <t xml:space="preserve">        Замена индивидуальных приборов учета горячего и холодного водоснабжения, электроэнергии, устранение выявленных несоответствий</t>
  </si>
  <si>
    <t>0200120430</t>
  </si>
  <si>
    <t xml:space="preserve">    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</si>
  <si>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>0200000000</t>
  </si>
  <si>
    <t xml:space="preserve">      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 на 2017-2021 годы"</t>
  </si>
  <si>
    <t xml:space="preserve">    Другие вопросы в области жилищно-коммунального хозяйства</t>
  </si>
  <si>
    <t>4100124130</t>
  </si>
  <si>
    <t xml:space="preserve">        Организация праздничных мероприятий</t>
  </si>
  <si>
    <t>4100124120</t>
  </si>
  <si>
    <t xml:space="preserve">        Ремонт  праздничного инвентаря</t>
  </si>
  <si>
    <t>4100124100</t>
  </si>
  <si>
    <t xml:space="preserve">        Приобретение праздничного инвентаря</t>
  </si>
  <si>
    <t>4100000000</t>
  </si>
  <si>
    <t xml:space="preserve">      Ведомственная целевая программа "Подготовка объектов муниципального образования город Кировск с подведомственной территорией к проведению праздничных мероприятий в 2019 году и плановом периоде 2020-2021 годов"</t>
  </si>
  <si>
    <t>4000124010</t>
  </si>
  <si>
    <t xml:space="preserve">        Текущий ремонт и содержание объектов захоронений в зимний и летний период</t>
  </si>
  <si>
    <t>4000000000</t>
  </si>
  <si>
    <t xml:space="preserve">      Ведомственная целевая программа "Содержание и ремонт мест захоронения на территории муниципального образования город Кировск с подведомственной территорией в 2019 году и плановом периоде 2020-2021 годов"</t>
  </si>
  <si>
    <t>3900323920</t>
  </si>
  <si>
    <t xml:space="preserve">        Транспортировка в морг с мест обнаружения или проишествия тел умерших (погибших)</t>
  </si>
  <si>
    <t>3500123540</t>
  </si>
  <si>
    <t xml:space="preserve">        Приобретение материальных запасов и материальных ценностей для улучшения внешнего вида  города Кировска</t>
  </si>
  <si>
    <t>3500123530</t>
  </si>
  <si>
    <t xml:space="preserve">        Содержание объектов внешнего благоустройства</t>
  </si>
  <si>
    <t>3500123520</t>
  </si>
  <si>
    <t xml:space="preserve">        Ремонт и дооборудование объектов внешнего благоустройства</t>
  </si>
  <si>
    <t>3500123510</t>
  </si>
  <si>
    <t xml:space="preserve">        Озеленение  объектов внешнего благоустройства, уличной дорожной сети</t>
  </si>
  <si>
    <t>3500123500</t>
  </si>
  <si>
    <t xml:space="preserve">        Благоустройство объектов,  расположенных на территории муниципального образования город Кировск с подведомственной территорией</t>
  </si>
  <si>
    <t>3500000000</t>
  </si>
  <si>
    <t xml:space="preserve">      Ведомственная целевая программа "Содержание объектов внешнего благоустройства на территории муниципального образования город Кировск с подведомственной территорией на 2019 год и плановый период 2020-2021 годов"</t>
  </si>
  <si>
    <t>3400223420</t>
  </si>
  <si>
    <t xml:space="preserve">        Текущее обслуживание объектов уличного и дворового освещения</t>
  </si>
  <si>
    <t>3400123400</t>
  </si>
  <si>
    <t xml:space="preserve">        Выполнение работ по содержанию автомобильных дорог, элементов обустройства дорог, объектов инженерной инфраструктуры</t>
  </si>
  <si>
    <t>3400000000</t>
  </si>
  <si>
    <t xml:space="preserve">      Ведомственная целевая программа "Содержание и ремонт улично-дорожной сети,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2019 год и плановый период 2020-2021 годов"</t>
  </si>
  <si>
    <t>250F255550</t>
  </si>
  <si>
    <t xml:space="preserve">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</si>
  <si>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>2500327100</t>
  </si>
  <si>
    <t xml:space="preserve">        Проведение работ, направленных на улучшение внешнего облика общественных территорий и территорий многоквартирных жилых домов</t>
  </si>
  <si>
    <t>2500000000</t>
  </si>
  <si>
    <t xml:space="preserve">      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</si>
  <si>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1400221510</t>
  </si>
  <si>
    <t xml:space="preserve">        Совершенствование организации дорожного движения транспорта и пешеходов на улично-дорожной сети города и автомобильных дорогах</t>
  </si>
  <si>
    <t>1400221500</t>
  </si>
  <si>
    <t xml:space="preserve">        Обеспечение безопасности дорожного движения</t>
  </si>
  <si>
    <t>1400121520</t>
  </si>
  <si>
    <t xml:space="preserve">        Приобретение флаеров</t>
  </si>
  <si>
    <t>1400000000</t>
  </si>
  <si>
    <t xml:space="preserve">      Муниципальная программа "Обеспечение безопасности дорожного движения в муниципальном образовании город Кировск с подведомственной территорией на 2017-2021 годы"</t>
  </si>
  <si>
    <t>1200221310</t>
  </si>
  <si>
    <t xml:space="preserve">        Оценка, эвакуация и утилизация брошенного и разукомплектованного транспорта</t>
  </si>
  <si>
    <t>1200121300</t>
  </si>
  <si>
    <t xml:space="preserve">        Ликвидация несанкционированных свалок</t>
  </si>
  <si>
    <t>1200000000</t>
  </si>
  <si>
    <t xml:space="preserve">      Муниципальная программа "Охрана окружающей среды на территории муниципального образования город Кировск с подведомственной территорией в 2017-2021 годах"</t>
  </si>
  <si>
    <t>0400126010</t>
  </si>
  <si>
    <t xml:space="preserve">        Реконструкция ливневой канализации</t>
  </si>
  <si>
    <t>0400000000</t>
  </si>
  <si>
    <t xml:space="preserve">      Муниципальная программа "Благоустройство территории муниципального образования город Кировск с подведомственной территорией на 2017-2019 годы"</t>
  </si>
  <si>
    <t>3800223820</t>
  </si>
  <si>
    <t xml:space="preserve">        Санитарная обработка жилых помещений жилищного фонда</t>
  </si>
  <si>
    <t>3800223810</t>
  </si>
  <si>
    <t xml:space="preserve">        Ремонт пустующего муниципального жилищного фонда</t>
  </si>
  <si>
    <t>3800000000</t>
  </si>
  <si>
    <t xml:space="preserve">      Ведомственная целевая программа "Организация эксплуатации и ремонта муниципального жилищного фонда на 2019 год и плановый период 2020-2021 годов"</t>
  </si>
  <si>
    <t>9150013070</t>
  </si>
  <si>
    <t>0412</t>
  </si>
  <si>
    <t>9150013060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</si>
  <si>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</si>
  <si>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>9150000000</t>
  </si>
  <si>
    <t xml:space="preserve">      Непрограммная деятельность МКУ "Центр развития туризма и бизнеса г. Кировска"</t>
  </si>
  <si>
    <t>5400175510</t>
  </si>
  <si>
    <t xml:space="preserve">    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</si>
  <si>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>5400127250</t>
  </si>
  <si>
    <t xml:space="preserve">        Обеспечение деятельности МКУ "Центр развития туризма и бизнеса г. Кировска"</t>
  </si>
  <si>
    <t>5400000000</t>
  </si>
  <si>
    <t xml:space="preserve">      Аналитическая ведомственная целевая программа "Обеспечение деятельности Муниципального казенного учреждения "Центр развития туризма и бизнеса города Кировска" на 2019 год и плановый период 2020-2021 годов"</t>
  </si>
  <si>
    <t>3600175610</t>
  </si>
  <si>
    <t xml:space="preserve">       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</si>
  <si>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060I555270</t>
  </si>
  <si>
    <t xml:space="preserve">        Субсидии монопрофильным муниципальным образованиям Мурманской области на реализацию мероприятий муниципальных программ развития малого и среднего предпринимательства</t>
  </si>
  <si>
    <t>0600127300</t>
  </si>
  <si>
    <t xml:space="preserve">        Расходы на осуществление технологического присоединения энергопринимающих устройств заявителя к объектам электросетевого хозяйства</t>
  </si>
  <si>
    <t>0600120810</t>
  </si>
  <si>
    <t xml:space="preserve">        Административно-организационная поддержка малого и среднего предпринимательства</t>
  </si>
  <si>
    <t>0600000000</t>
  </si>
  <si>
    <t xml:space="preserve">      Муниципальная  программа "Развитие малого и среднего предпринимательства в городе Кировске на 2017-2019 годы"</t>
  </si>
  <si>
    <t>0300120550</t>
  </si>
  <si>
    <t xml:space="preserve">        Обеспечение организационной и информационной поддержки туристской отрасли</t>
  </si>
  <si>
    <t>0300000000</t>
  </si>
  <si>
    <t xml:space="preserve">      Муниципальная программа "Развитие туризма в муниципальном образовании город Кировск с подведомственной территорией на 2017-2019 годы"</t>
  </si>
  <si>
    <t xml:space="preserve">    Другие вопросы в области национальной экономики</t>
  </si>
  <si>
    <t>5300324950</t>
  </si>
  <si>
    <t>0409</t>
  </si>
  <si>
    <t xml:space="preserve">        Обеспечение эксплуатационно-технического и транспортного обслуживания муниципальных учреждений и объектов</t>
  </si>
  <si>
    <t>3700123710</t>
  </si>
  <si>
    <t xml:space="preserve">        Ремонт дворовых территорий, проездов к дворовым территориям многоквартирных домов</t>
  </si>
  <si>
    <t>3700123700</t>
  </si>
  <si>
    <t xml:space="preserve">        Ремонт автомобильных дорог общего пользования местного значения</t>
  </si>
  <si>
    <t>3700000000</t>
  </si>
  <si>
    <t xml:space="preserve">      Ведомственная целевая программа "Ремонт автомобильных дорог общего пользования местного значения, находящихся в собственности муниципального образования город Кировск с подведомственной территорией, а также капитальный ремонт и ремонт дворовых территорий многоквартирных домов, проездов к дворовым территориям многоквартирных домов в муниципальном образовании город Кировск с подведомственной территорией на 2019 год и плановый период 2020 -2021 годов"</t>
  </si>
  <si>
    <t xml:space="preserve">    Дорожное хозяйство (дорожные фонды)</t>
  </si>
  <si>
    <t>36001S7110</t>
  </si>
  <si>
    <t>0408</t>
  </si>
  <si>
    <t xml:space="preserve">        Расходы, связанные с предоставлением субсидий организациям, осуществляющим регулярные перевозки пассажиров и багажа на муниципальных маршрутах за счет средств местного бюджета</t>
  </si>
  <si>
    <t>3600177110</t>
  </si>
  <si>
    <t xml:space="preserve">        Расходы, связанные с предоставлением субсидий организациям, осуществляющим регулярные перевозки пассажиров и багажа на муниципальных маршрутах</t>
  </si>
  <si>
    <t xml:space="preserve">    Транспорт</t>
  </si>
  <si>
    <t>39002A5590</t>
  </si>
  <si>
    <t>0405</t>
  </si>
  <si>
    <t xml:space="preserve">        Осуществление деятельности по отлову и содержанию безнадзорных животных за счет средств местного бюджета</t>
  </si>
  <si>
    <t>3900275600</t>
  </si>
  <si>
    <t xml:space="preserve">        Организация осуществления деятельности по отлову и содержанию безнадзорных животных</t>
  </si>
  <si>
    <t>3900275590</t>
  </si>
  <si>
    <t xml:space="preserve">        Осуществление деятельности по отлову и содержанию безнадзорных животных</t>
  </si>
  <si>
    <t xml:space="preserve">    Сельское хозяйство и рыболовство</t>
  </si>
  <si>
    <t>0400</t>
  </si>
  <si>
    <t xml:space="preserve">  НАЦИОНАЛЬНАЯ ЭКОНОМИКА</t>
  </si>
  <si>
    <t>9080013060</t>
  </si>
  <si>
    <t>0309</t>
  </si>
  <si>
    <t>9080000000</t>
  </si>
  <si>
    <t xml:space="preserve">      Непрограммная деятельность  МКУ "Управление по делам гражданской обороны и чрезвычайным ситуациям города Кировска"</t>
  </si>
  <si>
    <t>4600324620</t>
  </si>
  <si>
    <t xml:space="preserve">        Материально-техническое обеспечение аварийно-спасательной службы</t>
  </si>
  <si>
    <t>4600224610</t>
  </si>
  <si>
    <t xml:space="preserve">        Материально-техническое обеспечение службы лавинной безопасности</t>
  </si>
  <si>
    <t>4600124600</t>
  </si>
  <si>
    <t xml:space="preserve">        Обеспечение деятельности МКУ "ГО и ЧС"</t>
  </si>
  <si>
    <t>4600000000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</si>
  <si>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по делам гражданской обороны и чрезвычайным ситуациям города Кировска на 2019 год и плановый период 2020-2021 годов"</t>
  </si>
  <si>
    <t>4300124310</t>
  </si>
  <si>
    <t xml:space="preserve">        Приобретение материальных ценностей для предотвращения чрезвычайных ситуаций</t>
  </si>
  <si>
    <t>4300124300</t>
  </si>
  <si>
    <t xml:space="preserve">        Проведение работ по предотвращению и ликвидации чрезвычайных ситуаций</t>
  </si>
  <si>
    <t>4300000000</t>
  </si>
  <si>
    <t xml:space="preserve">      Аналитическая ведомственная целевая программа "Развитие системы гражданской обороны, совершенствование защиты населения и территории муниципального образования город Кировск с подведомственной территорией от чрезвычайных ситуаций" на 2019 год и плановый период 2020-2021 годов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</si>
  <si>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</si>
  <si>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4400259300</t>
  </si>
  <si>
    <t>0304</t>
  </si>
  <si>
    <t xml:space="preserve">        Обеспечение исполнения функций в рамках переданных государственных полномочий по регистрации актов гражданского состояния</t>
  </si>
  <si>
    <t>4400159300</t>
  </si>
  <si>
    <t xml:space="preserve">    Органы юстиции</t>
  </si>
  <si>
    <t>9140013060</t>
  </si>
  <si>
    <t>9140000000</t>
  </si>
  <si>
    <t xml:space="preserve">      Непрограммная деятельность МКУ "Управление социального развития"</t>
  </si>
  <si>
    <t>9120013060</t>
  </si>
  <si>
    <t xml:space="preserve">    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</si>
  <si>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9110013060</t>
  </si>
  <si>
    <t>9110000000</t>
  </si>
  <si>
    <t xml:space="preserve">      Непрограммная деятельность МКУ "Центр  материально-технического обслуживания муниципальных учреждений города Кировска"</t>
  </si>
  <si>
    <t>9100013060</t>
  </si>
  <si>
    <t>9100000000</t>
  </si>
  <si>
    <t xml:space="preserve">      Непрограммная деятельность МКУ "Многофункциональный центр по предоставлению государственных и муниципальных услуг города Кировска"</t>
  </si>
  <si>
    <t>9020090600</t>
  </si>
  <si>
    <t>9020090240</t>
  </si>
  <si>
    <t xml:space="preserve">        Прочие расходы и услуги муниципального образования город Кировск с подведомственной территорией</t>
  </si>
  <si>
    <t>5300324860</t>
  </si>
  <si>
    <t xml:space="preserve">        Обеспечение деятельности МКУ  "Центр МТО г. Кировска"</t>
  </si>
  <si>
    <t>5300124950</t>
  </si>
  <si>
    <t>5300124860</t>
  </si>
  <si>
    <t xml:space="preserve">        Обеспечение деятельности МКУ "Центр МТО г. Кировска"</t>
  </si>
  <si>
    <t>5200127200</t>
  </si>
  <si>
    <t xml:space="preserve">        Обеспечение деятельности МКУ "Управление социального развития"</t>
  </si>
  <si>
    <t>5200000000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</si>
  <si>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социального развития" на 2019 год и плановый период 2020-2021 годов"</t>
  </si>
  <si>
    <t>4900124800</t>
  </si>
  <si>
    <t xml:space="preserve">        Обеспечение деятельности МКУ "МФЦ г. Кировска"</t>
  </si>
  <si>
    <t>4900000000</t>
  </si>
  <si>
    <t xml:space="preserve">      Аналитическая ведомственная целевая 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 на 2019 год и плановый период 2020-2021 годов"</t>
  </si>
  <si>
    <t>4800124850</t>
  </si>
  <si>
    <t xml:space="preserve">        Обеспечение деятельности МКУ "Центр учета г. Кировска"</t>
  </si>
  <si>
    <t>4800000000</t>
  </si>
  <si>
    <t xml:space="preserve">      Аналитическая ведомственная целевая программа "Обеспечение деятельности Муниципального казенного учреждения "Центр учета и отчетности муниципальных учреждений города Кировска" на 2019 год и плановый период 2020-2021 годов"</t>
  </si>
  <si>
    <t>4400175550</t>
  </si>
  <si>
    <t xml:space="preserve">    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</si>
  <si>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>4400175540</t>
  </si>
  <si>
    <t xml:space="preserve">    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</si>
  <si>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1300121430</t>
  </si>
  <si>
    <t xml:space="preserve">        Актуализация схем водоснабжения и водоотведения муниципального образования город Кировск с подведомственной территорией</t>
  </si>
  <si>
    <t>1300121420</t>
  </si>
  <si>
    <t xml:space="preserve">        Актуализация схемы теплоснабжения муниципального образования город Кировск с подведомственной территорией</t>
  </si>
  <si>
    <t>1300000000</t>
  </si>
  <si>
    <t xml:space="preserve">      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2017-2021 годы"</t>
  </si>
  <si>
    <t>1100122090</t>
  </si>
  <si>
    <t xml:space="preserve">        Создание условий для повышения результативности деятельности муниципальных служащих</t>
  </si>
  <si>
    <t>1100000000</t>
  </si>
  <si>
    <t xml:space="preserve">      Муниципальная программа "Управление муниципальными финансами, повышение эффективности муниципального управления в муниципальном образовании город Кировск с подведомственной территорией на 2017-2021 годы"</t>
  </si>
  <si>
    <t>9020090010</t>
  </si>
  <si>
    <t>0111</t>
  </si>
  <si>
    <t xml:space="preserve">        Резервный фонд администрации города Кировска</t>
  </si>
  <si>
    <t xml:space="preserve">    Резервные фонды</t>
  </si>
  <si>
    <t>9020051200</t>
  </si>
  <si>
    <t>0105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</si>
  <si>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</si>
  <si>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Судебная система</t>
  </si>
  <si>
    <t>4400113060</t>
  </si>
  <si>
    <t>0104</t>
  </si>
  <si>
    <t>4400108400</t>
  </si>
  <si>
    <t xml:space="preserve">    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</si>
  <si>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4400108210</t>
  </si>
  <si>
    <t xml:space="preserve">        Расходы на единовременное поощрение за многолетнюю безупречную муниципальную службу, выплачиваемое муниципальным служащим</t>
  </si>
  <si>
    <t>4400106030</t>
  </si>
  <si>
    <t>4400106010</t>
  </si>
  <si>
    <t>4400104030</t>
  </si>
  <si>
    <t xml:space="preserve">        Расходы на обеспечение функций главы администрации города Кировска с подведомственной территорией</t>
  </si>
  <si>
    <t>4400104010</t>
  </si>
  <si>
    <t xml:space="preserve">        Расходы на выплаты по оплате труда главы администрации города Кировска с подведомственной территорией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</si>
  <si>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</si>
  <si>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Кировска с подведомственной территорией</t>
  </si>
  <si>
    <t>9010090100</t>
  </si>
  <si>
    <t>001</t>
  </si>
  <si>
    <t>9010000000</t>
  </si>
  <si>
    <t xml:space="preserve">      Непрограммная деятельность Совета депутатов города Кировска с подведомственной территорией</t>
  </si>
  <si>
    <t>90100S0570</t>
  </si>
  <si>
    <t>0410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</si>
  <si>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</si>
  <si>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>9010070570</t>
  </si>
  <si>
    <t xml:space="preserve">       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</si>
  <si>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Связь и информатика</t>
  </si>
  <si>
    <t>9010006030</t>
  </si>
  <si>
    <t>0103</t>
  </si>
  <si>
    <t>9010006010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</si>
  <si>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</si>
  <si>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9010013060</t>
  </si>
  <si>
    <t>0102</t>
  </si>
  <si>
    <t>9010001030</t>
  </si>
  <si>
    <t xml:space="preserve">        Расходы на обеспечение функций главы муниципального образования город Кировск с подведомственной территорией</t>
  </si>
  <si>
    <t>9010001010</t>
  </si>
  <si>
    <t xml:space="preserve">        Расходы на выплаты по оплате труда главы муниципального образования город Кировск с подведомственной территорией</t>
  </si>
  <si>
    <t xml:space="preserve">    Функционирование высшего должностного лица субъекта Российской Федерации и муниципального образования</t>
  </si>
  <si>
    <t>Совет депутатов города Кировска с подведомственной территорией</t>
  </si>
  <si>
    <t>Исполнено</t>
  </si>
  <si>
    <t>Утверждено Сводной бюджетной росписью</t>
  </si>
  <si>
    <t>Утверждено Решением о бюджете</t>
  </si>
  <si>
    <t>Код вида расхода</t>
  </si>
  <si>
    <t>Код целевой статьи</t>
  </si>
  <si>
    <t>Код раздела, подраздела</t>
  </si>
  <si>
    <t>Код главного распорядителя</t>
  </si>
  <si>
    <t>Наименование</t>
  </si>
  <si>
    <t>Показатели расходов местного бюджета по ведомственной структуре расходов бюджета за 2019 год</t>
  </si>
  <si>
    <t>от ___________2020 № ________</t>
  </si>
  <si>
    <t>Приложение № 3</t>
  </si>
  <si>
    <t>853</t>
  </si>
  <si>
    <t xml:space="preserve">      Уплата иных платежей</t>
  </si>
  <si>
    <t>730</t>
  </si>
  <si>
    <t xml:space="preserve">      Обслуживание муниципального долга</t>
  </si>
  <si>
    <t xml:space="preserve">    Процентные платежи по муниципальному долгу по бюджетному кредиту</t>
  </si>
  <si>
    <t xml:space="preserve">    Процентные платежи по муниципальному долгу по коммерческому кредиту</t>
  </si>
  <si>
    <t xml:space="preserve">  Обслуживание государственного внутреннего и муниципального долга</t>
  </si>
  <si>
    <t>ОБСЛУЖИВАНИЕ ГОСУДАРСТВЕННОГО И МУНИЦИПАЛЬНОГО ДОЛГА</t>
  </si>
  <si>
    <t>811</t>
  </si>
  <si>
    <t xml:space="preserve">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</si>
  <si>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</si>
  <si>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 xml:space="preserve">  Периодическая печать и издательства</t>
  </si>
  <si>
    <t>СРЕДСТВА МАССОВОЙ ИНФОРМАЦИИ</t>
  </si>
  <si>
    <t>414</t>
  </si>
  <si>
    <t xml:space="preserve">      Бюджетные инвестиции в объекты капитального строительства государственной (муниципальной) собственности</t>
  </si>
  <si>
    <t xml:space="preserve">    Расходы на софинансирование капитальных вложений в объекты муниципальной собственности за счет средств местного бюджета</t>
  </si>
  <si>
    <t xml:space="preserve">    Субсидия на софинансирование капитальных вложений в объекты муниципальной собственности (Ледовый дворец)</t>
  </si>
  <si>
    <t>622</t>
  </si>
  <si>
    <t xml:space="preserve">      Субсидии автономным учреждениям на иные цели</t>
  </si>
  <si>
    <t>244</t>
  </si>
  <si>
    <t xml:space="preserve">      Прочая закупка товаров, работ и услуг</t>
  </si>
  <si>
    <t xml:space="preserve">    Приобретение товаров, работ, услуг для обеспечения ввода в эксплуатацию объектов муниципальной собственности за счет средств местного бюджета (Ледовый Дворец)</t>
  </si>
  <si>
    <t>245</t>
  </si>
  <si>
    <t xml:space="preserve">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</si>
  <si>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Кадастровые работы по формированию земельных участков, постановке и снятию с кадастрового учета объектов недвижимости</t>
  </si>
  <si>
    <t xml:space="preserve">  Другие вопросы в области физической культуры и спорта</t>
  </si>
  <si>
    <t xml:space="preserve">    Модернизация и реконструкция учреждений физической культуры и спорта города Кировска</t>
  </si>
  <si>
    <t xml:space="preserve">  Массовый спорт</t>
  </si>
  <si>
    <t xml:space="preserve">    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</si>
  <si>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 xml:space="preserve">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</si>
  <si>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Выполнение ремонтных работ в муниципальных учреждениях</t>
  </si>
  <si>
    <t>621</t>
  </si>
  <si>
    <t xml:space="preserve">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</si>
  <si>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Расходы местного бюджета, направляемые на оплату труда и начисления на выплаты по оплате труда работникам муниципальных учреждений</t>
  </si>
  <si>
    <t xml:space="preserve">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</si>
  <si>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Предоставление услуг в сфере физической культуры и спорта</t>
  </si>
  <si>
    <t xml:space="preserve">    Предоставление услуг спортивных объектов  МАУ СОК "Горняк"</t>
  </si>
  <si>
    <t xml:space="preserve">    Расходы на участие в выездных спортивных мероприятиях</t>
  </si>
  <si>
    <t xml:space="preserve">    Создание условий для активного отдыха на территории города Кировска</t>
  </si>
  <si>
    <t xml:space="preserve">  Физическая культура</t>
  </si>
  <si>
    <t>ФИЗИЧЕСКАЯ КУЛЬТУРА И СПОРТ</t>
  </si>
  <si>
    <t xml:space="preserve">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</si>
  <si>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 xml:space="preserve">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</si>
  <si>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633</t>
  </si>
  <si>
    <t xml:space="preserve">      Субсидии (гранты в форме субсидий), не подлежащие казначейскому сопровождению</t>
  </si>
  <si>
    <t xml:space="preserve">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</si>
  <si>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</si>
  <si>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313</t>
  </si>
  <si>
    <t xml:space="preserve">      Пособия, компенсации, меры социальной поддержки по публичным нормативным обязательствам</t>
  </si>
  <si>
    <t xml:space="preserve">    Ежегодная единовременная выплата медицинским работникам ГОБУЗ "Апатитско-Кировская ЦГБ"</t>
  </si>
  <si>
    <t>321</t>
  </si>
  <si>
    <t xml:space="preserve">      Пособия, компенсации и иные социальные выплаты гражданам, кроме публичных нормативных обязательств</t>
  </si>
  <si>
    <t xml:space="preserve">    Расширение перечня социальных льгот и усовершенствование видов социальной помощи и социального обслуживания</t>
  </si>
  <si>
    <t xml:space="preserve">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</si>
  <si>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 xml:space="preserve">  Другие вопросы в области социальной политики</t>
  </si>
  <si>
    <t xml:space="preserve">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</si>
  <si>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 xml:space="preserve">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</si>
  <si>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323</t>
  </si>
  <si>
    <t xml:space="preserve">      Приобретение товаров, работ, услуг в пользу граждан в целях их социального обеспечения</t>
  </si>
  <si>
    <t xml:space="preserve">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</si>
  <si>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Содержание ребенка в семье опекуна (попечителя) и приемной семье, а также вознаграждение, причитающееся приемному родителю</t>
  </si>
  <si>
    <t xml:space="preserve">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</si>
  <si>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129</t>
  </si>
  <si>
    <t xml:space="preserve">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</si>
  <si>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</si>
  <si>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 xml:space="preserve">      Фонд оплаты труда государственных (муниципальных) органов</t>
  </si>
  <si>
    <t xml:space="preserve">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</si>
  <si>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>122</t>
  </si>
  <si>
    <t xml:space="preserve">      Иные выплаты персоналу государственных (муниципальных) органов, за исключением фонда оплаты труда</t>
  </si>
  <si>
    <t xml:space="preserve">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</si>
  <si>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 xml:space="preserve">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</si>
  <si>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 xml:space="preserve">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</si>
  <si>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412</t>
  </si>
  <si>
    <t xml:space="preserve">      Бюджетные инвестиции на приобретение объектов недвижимого имущества в государственную (муниципальную) собственность</t>
  </si>
  <si>
    <t xml:space="preserve">    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</si>
  <si>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 xml:space="preserve">   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обечение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</si>
  <si>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 xml:space="preserve">    Обеспечение социальных гарантий и усиление адресной направленности дополнительных мер социальной поддержки детей-сирот</t>
  </si>
  <si>
    <t xml:space="preserve">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</si>
  <si>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 xml:space="preserve">  Охрана семьи и детства</t>
  </si>
  <si>
    <t xml:space="preserve">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</si>
  <si>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119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</si>
  <si>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</si>
  <si>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</si>
  <si>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 xml:space="preserve">      Фонд оплаты труда учреждений</t>
  </si>
  <si>
    <t xml:space="preserve">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</si>
  <si>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Ежемесячная денежная выплата гражданам, удостоенным звания "Почётный гражданин города Кировска"</t>
  </si>
  <si>
    <t xml:space="preserve">    Возмещение расходов по гарантированному перечню услуг по погребению</t>
  </si>
  <si>
    <t xml:space="preserve">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</si>
  <si>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>322</t>
  </si>
  <si>
    <t xml:space="preserve">      Субсидии гражданам на приобретение жилья</t>
  </si>
  <si>
    <t xml:space="preserve">    Предоставление социальных выплат молодым семьям для улучшения жилищных условий</t>
  </si>
  <si>
    <t xml:space="preserve">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</si>
  <si>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 xml:space="preserve">  Социальное обеспечение населения</t>
  </si>
  <si>
    <t>312</t>
  </si>
  <si>
    <t xml:space="preserve">      Иные пенсии, социальные доплаты к пенсиям</t>
  </si>
  <si>
    <t xml:space="preserve">    Доплаты к пенсиям муниципальных служащих</t>
  </si>
  <si>
    <t xml:space="preserve">  Пенсионное обеспечение</t>
  </si>
  <si>
    <t>СОЦИАЛЬНАЯ ПОЛИТИКА</t>
  </si>
  <si>
    <t>813</t>
  </si>
  <si>
    <t xml:space="preserve">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</si>
  <si>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   Субсидия на оказание финансовой помощи в целях предупреждения банкротства и восстановления платежеспособности МУП "Фармация"</t>
  </si>
  <si>
    <t xml:space="preserve">  Другие вопросы в области здравоохранения</t>
  </si>
  <si>
    <t>ЗДРАВООХРАНЕНИЕ</t>
  </si>
  <si>
    <t>112</t>
  </si>
  <si>
    <t xml:space="preserve">      Иные выплаты персоналу учреждений, за исключением фонда оплаты труда</t>
  </si>
  <si>
    <t xml:space="preserve">    Обеспечение деятельности МКУ "Центр культуры города Кировска"</t>
  </si>
  <si>
    <t xml:space="preserve">  Другие вопросы в области культуры, кинематографии</t>
  </si>
  <si>
    <t>612</t>
  </si>
  <si>
    <t xml:space="preserve">      Субсидии бюджетным учреждениям на иные цели</t>
  </si>
  <si>
    <t>611</t>
  </si>
  <si>
    <t xml:space="preserve">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</si>
  <si>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Средства местного бюджета,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</t>
  </si>
  <si>
    <t xml:space="preserve">    Субсидия на поддержку отрасли культуры</t>
  </si>
  <si>
    <t xml:space="preserve">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</si>
  <si>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 xml:space="preserve">    Субсидии бюджетам муниципальных образований на софинансирование расходов, направляемых на оплату труда и начисления на выплаты</t>
  </si>
  <si>
    <t xml:space="preserve">    Обеспечение деятельности МБУК "Историко-краеведческий музей  с мемориалом  С.М. Кирова и выставочным залом"</t>
  </si>
  <si>
    <t xml:space="preserve">    Обеспечение развития творческого потенциала и организация досуга населения на базе муниципальных автономных учреждений культуры</t>
  </si>
  <si>
    <t xml:space="preserve">    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</si>
  <si>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 xml:space="preserve">    Выполнение инженерно- геологических и нженерно- геодезических работ по объекту "реконструкция объекта культурного наследия регионального значения "Здание первого хибинского кинотеатра "Большевик" в городе Кировске</t>
  </si>
  <si>
    <t xml:space="preserve">    Адаптация муниципальных учреждений культуры для маломобильных групп населения</t>
  </si>
  <si>
    <t>243</t>
  </si>
  <si>
    <t xml:space="preserve">      Закупка товаров, работ, услуг в целях капитального ремонта государственного (муниципального) имущества</t>
  </si>
  <si>
    <t xml:space="preserve">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</si>
  <si>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 xml:space="preserve">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</si>
  <si>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 xml:space="preserve">    Создание условий для всестороннего развитие и творческой реализации личности</t>
  </si>
  <si>
    <t xml:space="preserve">    Модернизация и реконструкция учреждений культуры города Кировска</t>
  </si>
  <si>
    <t xml:space="preserve">  Культура</t>
  </si>
  <si>
    <t>КУЛЬТУРА, КИНЕМАТОГРАФИЯ</t>
  </si>
  <si>
    <t xml:space="preserve">    Оказание муниципальной услуги по предоставлению питания обучающимся</t>
  </si>
  <si>
    <t xml:space="preserve">  Другие вопросы в области образования</t>
  </si>
  <si>
    <t xml:space="preserve">    Организация отдыха детей Мурманской области в муниципальных образовательных организациях</t>
  </si>
  <si>
    <t xml:space="preserve">    Организация отдыха детей Мурманской области в муниципальных образовательных организациях за счет средств местного бюджета</t>
  </si>
  <si>
    <t xml:space="preserve">    Дополнительные расходы на организацию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</si>
  <si>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</si>
  <si>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Организация отдыха и занятости детей</t>
  </si>
  <si>
    <t xml:space="preserve">  Молодежная политика</t>
  </si>
  <si>
    <t xml:space="preserve">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</si>
  <si>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 xml:space="preserve">    Поддержка отрасли культуры</t>
  </si>
  <si>
    <t xml:space="preserve">    Предоставление  дополнительного образования детям в сфере культуры и искусства</t>
  </si>
  <si>
    <t xml:space="preserve">    Оказание муниципальной услуги по предоставлению дополнительного образования в сфере общего образования</t>
  </si>
  <si>
    <t xml:space="preserve">    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</si>
  <si>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 xml:space="preserve">    Обеспечение эффективных мер по вопросам профилактики наркомании, токсикомании, алкоголизма, ВИЧ/СПИДа, правонарушений</t>
  </si>
  <si>
    <t xml:space="preserve">    Выявление, сопровождение и поддержка талантливых детей и молодежи</t>
  </si>
  <si>
    <t xml:space="preserve">    Модернизация образования</t>
  </si>
  <si>
    <t xml:space="preserve">  Дополнительное образование детей</t>
  </si>
  <si>
    <t xml:space="preserve">    Обеспечение бесплатным питанием отдельных категорий обучающихся</t>
  </si>
  <si>
    <t xml:space="preserve">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</si>
  <si>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</si>
  <si>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 xml:space="preserve">    Профилактика правонарушений в отношении различных категорий граждан и по отдельным видам противоправной деятельности</t>
  </si>
  <si>
    <t xml:space="preserve">    Адаптация муниципальных учреждений образования для маломобильных групп населения</t>
  </si>
  <si>
    <t xml:space="preserve">    Реализация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</si>
  <si>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>350</t>
  </si>
  <si>
    <t xml:space="preserve">      Премии и гранты</t>
  </si>
  <si>
    <t xml:space="preserve">    Обеспечение бесплатным питанием (обедами) обучающихся кадетских классов</t>
  </si>
  <si>
    <t xml:space="preserve">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</si>
  <si>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</si>
  <si>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Обеспечение отдельных категорий обучающихся 1 - 4 классов общеобразовательных учреждений горячим питанием (завтраком) на условиях частичной оплаты со стороны родителей</t>
  </si>
  <si>
    <t xml:space="preserve">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</si>
  <si>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 xml:space="preserve">  Общее образование</t>
  </si>
  <si>
    <t xml:space="preserve">    Компенсация расходов на оплату стоимости проезда и провоза багажа к новому месту жительства для лиц, работающих и проживающих в районах Крайнего Севера и приравненных к ним местностях</t>
  </si>
  <si>
    <t xml:space="preserve">    Оказание муниципальной услуги по предоставлению дошкольного образования и воспитания</t>
  </si>
  <si>
    <t xml:space="preserve">  Дошкольное образование</t>
  </si>
  <si>
    <t>ОБРАЗОВАНИЕ</t>
  </si>
  <si>
    <t>852</t>
  </si>
  <si>
    <t xml:space="preserve">      Уплата прочих налогов, сборов</t>
  </si>
  <si>
    <t>851</t>
  </si>
  <si>
    <t xml:space="preserve">      Уплата налога на имущество организаций и земельного налога</t>
  </si>
  <si>
    <t>831</t>
  </si>
  <si>
    <t xml:space="preserve">      Исполнение судебных актов Российской Федерации и мировых соглашений по возмещению причиненного вреда</t>
  </si>
  <si>
    <t xml:space="preserve">    Обеспечение деятельности МКУ "УКГХ"</t>
  </si>
  <si>
    <t xml:space="preserve">    Замена индивидуальных приборов учета горячего и холодного водоснабжения, электроэнергии, устранение выявленных несоответствий</t>
  </si>
  <si>
    <t xml:space="preserve">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</si>
  <si>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 xml:space="preserve">  Другие вопросы в области жилищно-коммунального хозяйства</t>
  </si>
  <si>
    <t xml:space="preserve">    Приобретение специализированной техники для содержания в надлежащем состоянии территории муниципального образования</t>
  </si>
  <si>
    <t xml:space="preserve">    Организация праздничных мероприятий</t>
  </si>
  <si>
    <t xml:space="preserve">    Ремонт  праздничного инвентаря</t>
  </si>
  <si>
    <t xml:space="preserve">    Приобретение праздничного инвентаря</t>
  </si>
  <si>
    <t xml:space="preserve">    Текущий ремонт и содержание объектов захоронений в зимний и летний период</t>
  </si>
  <si>
    <t xml:space="preserve">    Транспортировка в морг с мест обнаружения или проишествия тел умерших (погибших)</t>
  </si>
  <si>
    <t xml:space="preserve">    Приобретение материальных запасов и материальных ценностей для улучшения внешнего вида  города Кировска</t>
  </si>
  <si>
    <t xml:space="preserve">    Содержание объектов внешнего благоустройства</t>
  </si>
  <si>
    <t xml:space="preserve">    Ремонт и дооборудование объектов внешнего благоустройства</t>
  </si>
  <si>
    <t xml:space="preserve">    Озеленение  объектов внешнего благоустройства, уличной дорожной сети</t>
  </si>
  <si>
    <t xml:space="preserve">    Благоустройство объектов,  расположенных на территории муниципального образования город Кировск с подведомственной территорией</t>
  </si>
  <si>
    <t xml:space="preserve">    Текущее обслуживание объектов уличного и дворового освещения</t>
  </si>
  <si>
    <t xml:space="preserve">    Выполнение работ по содержанию автомобильных дорог, элементов обустройства дорог, объектов инженерной инфраструктуры</t>
  </si>
  <si>
    <t xml:space="preserve">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</si>
  <si>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Проведение работ, направленных на улучшение внешнего облика общественных территорий и территорий многоквартирных жилых домов</t>
  </si>
  <si>
    <t xml:space="preserve">    Совершенствование организации дорожного движения транспорта и пешеходов на улично-дорожной сети города и автомобильных дорогах</t>
  </si>
  <si>
    <t xml:space="preserve">    Обеспечение безопасности дорожного движения</t>
  </si>
  <si>
    <t xml:space="preserve">    Приобретение флаеров</t>
  </si>
  <si>
    <t xml:space="preserve">    Оценка, эвакуация и утилизация брошенного и разукомплектованного транспорта</t>
  </si>
  <si>
    <t xml:space="preserve">    Ликвидация несанкционированных свалок</t>
  </si>
  <si>
    <t xml:space="preserve">    Реконструкция ливневой канализации</t>
  </si>
  <si>
    <t xml:space="preserve">  Благоустройство</t>
  </si>
  <si>
    <t xml:space="preserve">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</si>
  <si>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</si>
  <si>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 содействия реформированию жилищно-коммунального хозяйства)</t>
  </si>
  <si>
    <t xml:space="preserve">    Содержание муниципальных жилых зданий и помещений в надлежащем состоянии</t>
  </si>
  <si>
    <t xml:space="preserve">    Санитарная обработка жилых помещений жилищного фонда</t>
  </si>
  <si>
    <t xml:space="preserve">    Ремонт пустующего муниципального жилищного фонда</t>
  </si>
  <si>
    <t xml:space="preserve">  Жилищное хозяйство</t>
  </si>
  <si>
    <t>ЖИЛИЩНО-КОММУНАЛЬНОЕ ХОЗЯЙСТВО</t>
  </si>
  <si>
    <t xml:space="preserve">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</si>
  <si>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 xml:space="preserve">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</si>
  <si>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 xml:space="preserve">    Обеспечение деятельности МКУ "Центр развития туризма и бизнеса г. Кировска"</t>
  </si>
  <si>
    <t xml:space="preserve">   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</si>
  <si>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 xml:space="preserve">    Субсидии монопрофильным муниципальным образованиям Мурманской области на реализацию мероприятий муниципальных программ развития малого и среднего предпринимательства</t>
  </si>
  <si>
    <t xml:space="preserve">    Расходы на осуществление технологического присоединения энергопринимающих устройств заявителя к объектам электросетевого хозяйства</t>
  </si>
  <si>
    <t xml:space="preserve">    Административно-организационная поддержка малого и среднего предпринимательства</t>
  </si>
  <si>
    <t xml:space="preserve">    Обеспечение организационной и информационной поддержки туристской отрасли</t>
  </si>
  <si>
    <t xml:space="preserve">  Другие вопросы в области национальной экономики</t>
  </si>
  <si>
    <t xml:space="preserve">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</si>
  <si>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 xml:space="preserve">   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</si>
  <si>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Связь и информатика</t>
  </si>
  <si>
    <t xml:space="preserve">    Обеспечение эксплуатационно-технического и транспортного обслуживания муниципальных учреждений и объектов</t>
  </si>
  <si>
    <t xml:space="preserve">    Ремонт дворовых территорий, проездов к дворовым территориям многоквартирных домов</t>
  </si>
  <si>
    <t xml:space="preserve">    Ремонт автомобильных дорог общего пользования местного значения</t>
  </si>
  <si>
    <t xml:space="preserve">  Дорожное хозяйство (дорожные фонды)</t>
  </si>
  <si>
    <t xml:space="preserve">    Расходы, связанные с предоставлением субсидий организациям, осуществляющим регулярные перевозки пассажиров и багажа на муниципальных маршрутах за счет средств местного бюджета</t>
  </si>
  <si>
    <t xml:space="preserve">    Расходы, связанные с предоставлением субсидий организациям, осуществляющим регулярные перевозки пассажиров и багажа на муниципальных маршрутах</t>
  </si>
  <si>
    <t xml:space="preserve">  Транспорт</t>
  </si>
  <si>
    <t xml:space="preserve">    Осуществление деятельности по отлову и содержанию безнадзорных животных за счет средств местного бюджета</t>
  </si>
  <si>
    <t xml:space="preserve">    Организация осуществления деятельности по отлову и содержанию безнадзорных животных</t>
  </si>
  <si>
    <t xml:space="preserve">    Осуществление деятельности по отлову и содержанию безнадзорных животных</t>
  </si>
  <si>
    <t xml:space="preserve">  Сельское хозяйство и рыболовство</t>
  </si>
  <si>
    <t>НАЦИОНАЛЬНАЯ ЭКОНОМИКА</t>
  </si>
  <si>
    <t xml:space="preserve">  Другие вопросы в области национальной безопасности и правоохранительной деятельности</t>
  </si>
  <si>
    <t xml:space="preserve">    Материально-техническое обеспечение аварийно-спасательной службы</t>
  </si>
  <si>
    <t xml:space="preserve">    Материально-техническое обеспечение службы лавинной безопасности</t>
  </si>
  <si>
    <t xml:space="preserve">    Обеспечение деятельности МКУ "ГО и ЧС"</t>
  </si>
  <si>
    <t xml:space="preserve">    Приобретение материальных ценностей для предотвращения чрезвычайных ситуаций</t>
  </si>
  <si>
    <t xml:space="preserve">    Проведение работ по предотвращению и ликвидации чрезвычайных ситуаций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</si>
  <si>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</si>
  <si>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  Обеспечение исполнения функций в рамках переданных государственных полномочий по регистрации актов гражданского состояния</t>
  </si>
  <si>
    <t xml:space="preserve">  Органы юстиции</t>
  </si>
  <si>
    <t>НАЦИОНАЛЬНАЯ БЕЗОПАСНОСТЬ И ПРАВООХРАНИТЕЛЬНАЯ ДЕЯТЕЛЬНОСТЬ</t>
  </si>
  <si>
    <t xml:space="preserve">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</si>
  <si>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870</t>
  </si>
  <si>
    <t xml:space="preserve">      Резервные средства</t>
  </si>
  <si>
    <t xml:space="preserve">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</si>
  <si>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 xml:space="preserve">    Прочие расходы и услуги муниципального образования город Кировск с подведомственной территорией</t>
  </si>
  <si>
    <t xml:space="preserve">    Обеспечение деятельности МКУ  "Центр МТО г. Кировска"</t>
  </si>
  <si>
    <t xml:space="preserve">    Обеспечение деятельности МКУ "Центр МТО г. Кировска"</t>
  </si>
  <si>
    <t xml:space="preserve">    Обеспечение деятельности МКУ "Управление социального развития"</t>
  </si>
  <si>
    <t xml:space="preserve">    Обеспечение деятельности МКУ "МФЦ г. Кировска"</t>
  </si>
  <si>
    <t xml:space="preserve">    Обеспечение деятельности МКУ "Центр учета г. Кировска"</t>
  </si>
  <si>
    <t xml:space="preserve">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</si>
  <si>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 xml:space="preserve">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</si>
  <si>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Страхование муниципального имущества</t>
  </si>
  <si>
    <t xml:space="preserve">    Приобретение товаров, работ, услуг по договору финансовой аренды (лизинга)</t>
  </si>
  <si>
    <t xml:space="preserve">    Проведение формирования земельных участков под объектами муниципальной собственности</t>
  </si>
  <si>
    <t xml:space="preserve">    Уплата налогов, сборов и иных обязательных платежей КУМС</t>
  </si>
  <si>
    <t xml:space="preserve">    Содержание муниципальных нежилых зданий и помещений в надлежащем состоянии</t>
  </si>
  <si>
    <t xml:space="preserve">    Обеспечение охраны в муниципальных помещениях</t>
  </si>
  <si>
    <t xml:space="preserve">    Подготовка документов, регистрация возникновения и перехода права собственности , регистрация перехода права пользования на объекты недвижимости</t>
  </si>
  <si>
    <t xml:space="preserve">    Закупка товаров, работ, услуг в сфере информационно-коммуникационных технологий для обеспечения деятельности КУМС</t>
  </si>
  <si>
    <t xml:space="preserve">    Актуализация схем водоснабжения и водоотведения муниципального образования город Кировск с подведомственной территорией</t>
  </si>
  <si>
    <t xml:space="preserve">    Актуализация схемы теплоснабжения муниципального образования город Кировск с подведомственной территорией</t>
  </si>
  <si>
    <t xml:space="preserve">    Создание условий для повышения результативности деятельности муниципальных служащих</t>
  </si>
  <si>
    <t xml:space="preserve">  Другие общегосударственные вопросы</t>
  </si>
  <si>
    <t xml:space="preserve">    Резервный фонд администрации города Кировска</t>
  </si>
  <si>
    <t xml:space="preserve">  Резервные фонды</t>
  </si>
  <si>
    <t xml:space="preserve">    Расходы на обеспечение функций работников органов местного самоуправления</t>
  </si>
  <si>
    <t xml:space="preserve">    Расходы на выплаты по оплате труда  работников органов местного самоуправления</t>
  </si>
  <si>
    <t xml:space="preserve">    Расходы на выплаты по оплате труда руководителя контрольно-счетного органа города Кировска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</si>
  <si>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</si>
  <si>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</si>
  <si>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Судебная система</t>
  </si>
  <si>
    <t xml:space="preserve">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</si>
  <si>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Расходы на единовременное поощрение за многолетнюю безупречную муниципальную службу, выплачиваемое муниципальным служащим</t>
  </si>
  <si>
    <t xml:space="preserve">    Расходы на обеспечение функций главы администрации города Кировска с подведомственной территорией</t>
  </si>
  <si>
    <t xml:space="preserve">    Расходы на выплаты по оплате труда главы администрации города Кировска с подведомственной территорией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</si>
  <si>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</si>
  <si>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</si>
  <si>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Расходы на обеспечение функций главы муниципального образования город Кировск с подведомственной территорией</t>
  </si>
  <si>
    <t xml:space="preserve">    Расходы на выплаты по оплате труда главы муниципального образования город Кировск с подведомственной территорией</t>
  </si>
  <si>
    <t xml:space="preserve">  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</si>
  <si>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</si>
  <si>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 xml:space="preserve">Показатели расходов местного бюджета по разделам и подразделам классификации расходов бюджета за 2019 год
</t>
  </si>
  <si>
    <t>Приложение № 4</t>
  </si>
  <si>
    <t>Всего источников финансирования дефицита</t>
  </si>
  <si>
    <t>000 01 05 02 01 04 0000 610</t>
  </si>
  <si>
    <t>Уменьшение прочих остатков денежных средств бюджетов городских округов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</si>
  <si>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</si>
  <si>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</si>
  <si>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</si>
  <si>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</si>
  <si>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</si>
  <si>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</si>
  <si>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</si>
  <si>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бюджетов городских округов</t>
  </si>
  <si>
    <t>000 01 05 02 01 00 0000 510</t>
  </si>
  <si>
    <t>Увеличение прочих остатков денежных средств бюджета</t>
  </si>
  <si>
    <t>000 01 05 02 00 00 0000 500</t>
  </si>
  <si>
    <t>Увеличение прочих остатков средств бюджета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</si>
  <si>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</si>
  <si>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</si>
  <si>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</si>
  <si>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учёту средств бюджетов</t>
  </si>
  <si>
    <t xml:space="preserve"> 00 00 00 00 00 0000 000</t>
  </si>
  <si>
    <t xml:space="preserve">Управление Федерального казначейства 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</si>
  <si>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</si>
  <si>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</si>
  <si>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</si>
  <si>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</si>
  <si>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000 01 03 01 00 04 0000 810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</si>
  <si>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</si>
  <si>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</si>
  <si>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</si>
  <si>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</si>
  <si>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</si>
  <si>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</si>
  <si>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</si>
  <si>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</si>
  <si>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Федкерации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</si>
  <si>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</si>
  <si>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</si>
  <si>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</si>
  <si>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</si>
  <si>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</si>
  <si>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</si>
  <si>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000 01 02 00 00 04 0000 810</t>
  </si>
  <si>
    <t>Погашение бюджетами городских округов кредитов от  кредитных 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</si>
  <si>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</si>
  <si>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</si>
  <si>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000 01 02 00 00 04 0000 710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</si>
  <si>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</si>
  <si>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000 01 02 00 00 00 0000 700</t>
  </si>
  <si>
    <t xml:space="preserve">Получение кредитов от кредитных организаций в валюте Российской Федерации  </t>
  </si>
  <si>
    <t>000 01 02 00 00 00 0000 000</t>
  </si>
  <si>
    <t>Кредиты кредитных  организаций в валюте Российской Федерации</t>
  </si>
  <si>
    <t>000 01 00 00 00 00 0000 000</t>
  </si>
  <si>
    <t>Источники внутреннего финансирования дефицитов бюджетов</t>
  </si>
  <si>
    <t>Сумма изменений на 2019 год (+,-)</t>
  </si>
  <si>
    <t>Утверждено решением Совета депутатов</t>
  </si>
  <si>
    <t>Код  источника финансирования дефицита бюджета по бюджетной классификации</t>
  </si>
  <si>
    <t>Код администратора источника финансирования дефицита бюджета</t>
  </si>
  <si>
    <t>Наименование источника</t>
  </si>
  <si>
    <t xml:space="preserve">Показатели источников финансирования дефицита бюджета по кодам классификации источников финансирования дефицитов бюджетов за 2019 год </t>
  </si>
  <si>
    <t>от 29.05.2020  № 24а</t>
  </si>
  <si>
    <t>Приложение № 5</t>
  </si>
  <si>
    <t xml:space="preserve">Показатели источников финансирования дефицита бюджета по кодам групп, подгрупп, статей, видов источников финансирования дефицитов бюджетов, относящихся к источникам финансирования дефицитов бюджетов,  за 2019 год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</si>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</sst>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name val="Arial Cyr"/>
      <charset val="204"/>
    </font>
    <font>
      <sz val="10"/>
      <color rgb="FF00000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4" fillId="0" borderId="1"/>
    <xf numFmtId="0" fontId="4" fillId="0" borderId="1"/>
    <xf numFmtId="0" fontId="1" fillId="0" borderId="1">
      <alignment horizontal="left" wrapText="1"/>
    </xf>
    <xf numFmtId="0" fontId="1" fillId="0" borderId="1"/>
    <xf numFmtId="0" fontId="1" fillId="0" borderId="14"/>
    <xf numFmtId="4" fontId="3" fillId="3" borderId="2">
      <alignment horizontal="right" vertical="top" shrinkToFit="1"/>
    </xf>
    <xf numFmtId="0" fontId="3" fillId="0" borderId="12">
      <alignment horizontal="left"/>
    </xf>
    <xf numFmtId="4" fontId="1" fillId="2" borderId="2">
      <alignment horizontal="right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center" shrinkToFit="1"/>
    </xf>
    <xf numFmtId="0" fontId="1" fillId="0" borderId="5">
      <alignment horizontal="center" vertical="center" wrapText="1"/>
    </xf>
    <xf numFmtId="0" fontId="1" fillId="0" borderId="1">
      <alignment horizontal="right"/>
    </xf>
    <xf numFmtId="0" fontId="1" fillId="0" borderId="1">
      <alignment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1">
      <alignment horizontal="left" vertical="top" wrapText="1"/>
    </xf>
    <xf numFmtId="0" fontId="6" fillId="0" borderId="1"/>
  </cellStyleXfs>
  <cellXfs count="14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>
      <alignment horizontal="center"/>
    </xf>
    <xf numFmtId="0" fontId="5" fillId="0" borderId="2" xfId="22" applyNumberFormat="1" applyFont="1" applyFill="1" applyAlignment="1" applyProtection="1">
      <alignment horizontal="left" vertical="top" wrapText="1"/>
    </xf>
    <xf numFmtId="4" fontId="5" fillId="0" borderId="2" xfId="21" applyNumberFormat="1" applyFont="1" applyFill="1" applyAlignment="1" applyProtection="1">
      <alignment shrinkToFit="1"/>
    </xf>
    <xf numFmtId="10" fontId="5" fillId="0" borderId="2" xfId="22" applyNumberFormat="1" applyFont="1" applyFill="1" applyAlignment="1" applyProtection="1">
      <alignment shrinkToFit="1"/>
    </xf>
    <xf numFmtId="0" fontId="2" fillId="0" borderId="1" xfId="4" applyFill="1">
      <alignment horizontal="center"/>
    </xf>
    <xf numFmtId="4" fontId="5" fillId="0" borderId="2" xfId="17" applyNumberFormat="1" applyFont="1" applyFill="1" applyProtection="1">
      <alignment horizontal="right" vertical="top" shrinkToFit="1"/>
    </xf>
    <xf numFmtId="10" fontId="5" fillId="0" borderId="2" xfId="18" applyNumberFormat="1" applyFont="1" applyFill="1" applyAlignment="1" applyProtection="1">
      <alignment horizontal="right" vertical="top" shrinkToFit="1"/>
    </xf>
    <xf numFmtId="4" fontId="1" fillId="0" borderId="2" xfId="17" applyNumberFormat="1" applyFont="1" applyFill="1" applyProtection="1">
      <alignment horizontal="right" vertical="top" shrinkToFit="1"/>
    </xf>
    <xf numFmtId="10" fontId="1" fillId="0" borderId="2" xfId="18" applyNumberFormat="1" applyFont="1" applyFill="1" applyAlignment="1" applyProtection="1">
      <alignment horizontal="right" vertical="top" shrinkToFit="1"/>
    </xf>
    <xf numFmtId="0" fontId="1" fillId="0" borderId="1" xfId="2" applyNumberFormat="1" applyFont="1" applyFill="1" applyProtection="1"/>
    <xf numFmtId="0" fontId="1" fillId="0" borderId="1" xfId="1" applyNumberFormat="1" applyFont="1" applyFill="1" applyProtection="1">
      <alignment horizontal="left" wrapText="1"/>
    </xf>
    <xf numFmtId="0" fontId="0" fillId="0" borderId="0" xfId="0" applyFont="1" applyFill="1" applyProtection="1">
      <protection locked="0"/>
    </xf>
    <xf numFmtId="0" fontId="5" fillId="0" borderId="2" xfId="15" applyNumberFormat="1" applyFont="1" applyFill="1" applyProtection="1">
      <alignment horizontal="left" vertical="top" wrapText="1"/>
    </xf>
    <xf numFmtId="1" fontId="5" fillId="0" borderId="2" xfId="14" applyNumberFormat="1" applyFont="1" applyFill="1" applyProtection="1">
      <alignment horizontal="center" vertical="top" shrinkToFit="1"/>
    </xf>
    <xf numFmtId="49" fontId="1" fillId="0" borderId="2" xfId="17" applyNumberFormat="1" applyFont="1" applyFill="1" applyProtection="1">
      <alignment horizontal="right" vertical="top" shrinkToFit="1"/>
    </xf>
    <xf numFmtId="49" fontId="1" fillId="0" borderId="2" xfId="18" applyNumberFormat="1" applyFont="1" applyFill="1" applyAlignment="1" applyProtection="1">
      <alignment horizontal="right" vertical="top" shrinkToFit="1"/>
    </xf>
    <xf numFmtId="4" fontId="1" fillId="0" borderId="1" xfId="2" applyNumberFormat="1" applyProtection="1"/>
    <xf numFmtId="4" fontId="1" fillId="0" borderId="1" xfId="2" applyNumberFormat="1" applyFont="1" applyFill="1" applyProtection="1"/>
    <xf numFmtId="0" fontId="1" fillId="0" borderId="2" xfId="15" applyNumberFormat="1" applyFill="1" applyProtection="1">
      <alignment horizontal="left" vertical="top" wrapText="1"/>
    </xf>
    <xf numFmtId="1" fontId="1" fillId="0" borderId="2" xfId="14" applyNumberFormat="1" applyFill="1" applyProtection="1">
      <alignment horizontal="center" vertical="top" shrinkToFit="1"/>
    </xf>
    <xf numFmtId="49" fontId="1" fillId="0" borderId="2" xfId="14" applyNumberFormat="1" applyFill="1" applyProtection="1">
      <alignment horizontal="center" vertical="top" shrinkToFit="1"/>
    </xf>
    <xf numFmtId="0" fontId="5" fillId="0" borderId="2" xfId="10" applyFont="1" applyFill="1" applyAlignment="1" applyProtection="1">
      <alignment horizontal="center" vertical="top" shrinkToFit="1"/>
    </xf>
    <xf numFmtId="0" fontId="2" fillId="0" borderId="1" xfId="4">
      <alignment horizontal="center"/>
    </xf>
    <xf numFmtId="0" fontId="1" fillId="0" borderId="9" xfId="6" applyFill="1" applyBorder="1" applyAlignment="1" applyProtection="1">
      <alignment horizontal="right" wrapText="1"/>
      <protection locked="0"/>
    </xf>
    <xf numFmtId="0" fontId="1" fillId="0" borderId="10" xfId="6" applyFill="1" applyBorder="1" applyAlignment="1" applyProtection="1">
      <alignment horizontal="right" wrapText="1"/>
      <protection locked="0"/>
    </xf>
    <xf numFmtId="0" fontId="1" fillId="0" borderId="11" xfId="6" applyFill="1" applyBorder="1" applyAlignment="1" applyProtection="1">
      <alignment horizontal="right" wrapText="1"/>
      <protection locked="0"/>
    </xf>
    <xf numFmtId="1" fontId="3" fillId="0" borderId="12" xfId="19" applyFill="1" applyBorder="1" applyAlignment="1">
      <alignment horizontal="left" shrinkToFit="1"/>
    </xf>
    <xf numFmtId="1" fontId="3" fillId="0" borderId="4" xfId="19" applyFill="1" applyBorder="1" applyAlignment="1">
      <alignment horizontal="left" shrinkToFit="1"/>
    </xf>
    <xf numFmtId="0" fontId="3" fillId="0" borderId="1" xfId="3" applyFont="1" applyAlignment="1">
      <alignment horizontal="center" wrapText="1"/>
    </xf>
    <xf numFmtId="0" fontId="1" fillId="0" borderId="13" xfId="5" applyBorder="1" applyAlignment="1">
      <alignment horizontal="right"/>
    </xf>
    <xf numFmtId="0" fontId="1" fillId="0" borderId="1" xfId="1">
      <alignment horizontal="left" wrapText="1"/>
    </xf>
    <xf numFmtId="0" fontId="2" fillId="0" borderId="1" xfId="4">
      <alignment horizontal="center"/>
    </xf>
    <xf numFmtId="0" fontId="1" fillId="0" borderId="5" xfId="8" applyNumberFormat="1" applyFont="1" applyFill="1" applyBorder="1" applyAlignment="1" applyProtection="1">
      <alignment horizontal="center" vertical="center" wrapText="1"/>
    </xf>
    <xf numFmtId="0" fontId="1" fillId="0" borderId="6" xfId="8" applyNumberFormat="1" applyFont="1" applyFill="1" applyBorder="1" applyAlignment="1" applyProtection="1">
      <alignment horizontal="center" vertical="center" wrapText="1"/>
    </xf>
    <xf numFmtId="0" fontId="1" fillId="0" borderId="7" xfId="8" applyNumberFormat="1" applyFont="1" applyFill="1" applyBorder="1" applyAlignment="1" applyProtection="1">
      <alignment horizontal="center" vertical="center" wrapText="1"/>
    </xf>
    <xf numFmtId="0" fontId="1" fillId="0" borderId="8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ill="1" applyProtection="1">
      <alignment horizontal="center" vertical="center" wrapText="1"/>
    </xf>
    <xf numFmtId="0" fontId="1" fillId="0" borderId="2" xfId="8" applyFill="1" applyProtection="1">
      <alignment horizontal="center" vertical="center" wrapText="1"/>
      <protection locked="0"/>
    </xf>
    <xf numFmtId="0" fontId="1" fillId="0" borderId="2" xfId="8" applyNumberFormat="1" applyFont="1" applyFill="1" applyProtection="1">
      <alignment horizontal="center" vertical="center" wrapText="1"/>
    </xf>
    <xf numFmtId="0" fontId="1" fillId="0" borderId="2" xfId="8" applyFont="1" applyFill="1" applyProtection="1">
      <alignment horizontal="center" vertical="center" wrapText="1"/>
      <protection locked="0"/>
    </xf>
    <xf numFmtId="0" fontId="4" fillId="0" borderId="1" xfId="32" applyProtection="1">
      <protection locked="0"/>
    </xf>
    <xf numFmtId="0" fontId="0" fillId="0" borderId="1" xfId="32" applyFont="1" applyFill="1" applyProtection="1">
      <protection locked="0"/>
    </xf>
    <xf numFmtId="10" fontId="5" fillId="0" borderId="2" xfId="22" applyNumberFormat="1" applyFont="1" applyFill="1" applyAlignment="1" applyProtection="1">
      <alignment horizontal="right" shrinkToFit="1"/>
    </xf>
    <xf numFmtId="4" fontId="5" fillId="0" borderId="2" xfId="21" applyNumberFormat="1" applyFont="1" applyFill="1" applyAlignment="1" applyProtection="1">
      <alignment horizontal="right" shrinkToFit="1"/>
    </xf>
    <xf numFmtId="1" fontId="3" fillId="0" borderId="4" xfId="19" applyBorder="1" applyAlignment="1">
      <alignment horizontal="left" shrinkToFit="1"/>
    </xf>
    <xf numFmtId="1" fontId="3" fillId="0" borderId="12" xfId="19" applyBorder="1" applyAlignment="1">
      <alignment horizontal="left" shrinkToFit="1"/>
    </xf>
    <xf numFmtId="1" fontId="1" fillId="0" borderId="2" xfId="14" applyNumberFormat="1" applyProtection="1">
      <alignment horizontal="center" vertical="top" shrinkToFit="1"/>
    </xf>
    <xf numFmtId="0" fontId="1" fillId="0" borderId="2" xfId="15" applyNumberFormat="1" applyProtection="1">
      <alignment horizontal="left" vertical="top" wrapText="1"/>
    </xf>
    <xf numFmtId="49" fontId="5" fillId="0" borderId="2" xfId="17" applyNumberFormat="1" applyFont="1" applyFill="1" applyProtection="1">
      <alignment horizontal="right" vertical="top" shrinkToFit="1"/>
    </xf>
    <xf numFmtId="49" fontId="1" fillId="0" borderId="2" xfId="14" applyNumberFormat="1" applyProtection="1">
      <alignment horizontal="center" vertical="top" shrinkToFit="1"/>
    </xf>
    <xf numFmtId="1" fontId="5" fillId="0" borderId="2" xfId="14" applyNumberFormat="1" applyFont="1" applyProtection="1">
      <alignment horizontal="center" vertical="top" shrinkToFit="1"/>
    </xf>
    <xf numFmtId="0" fontId="5" fillId="0" borderId="2" xfId="15" applyNumberFormat="1" applyFont="1" applyProtection="1">
      <alignment horizontal="left" vertical="top" wrapText="1"/>
    </xf>
    <xf numFmtId="0" fontId="5" fillId="0" borderId="2" xfId="10" applyFont="1" applyAlignment="1" applyProtection="1">
      <alignment horizontal="center" vertical="top" shrinkToFit="1"/>
    </xf>
    <xf numFmtId="0" fontId="1" fillId="0" borderId="6" xfId="8" applyFont="1" applyFill="1" applyBorder="1" applyAlignment="1" applyProtection="1">
      <alignment horizontal="center" vertical="center" wrapText="1"/>
      <protection locked="0"/>
    </xf>
    <xf numFmtId="0" fontId="1" fillId="0" borderId="2" xfId="8" applyProtection="1">
      <alignment horizontal="center" vertical="center" wrapText="1"/>
      <protection locked="0"/>
    </xf>
    <xf numFmtId="0" fontId="1" fillId="0" borderId="5" xfId="8" applyFont="1" applyFill="1" applyBorder="1" applyAlignment="1" applyProtection="1">
      <alignment horizontal="center" vertical="center" wrapText="1"/>
      <protection locked="0"/>
    </xf>
    <xf numFmtId="0" fontId="1" fillId="0" borderId="2" xfId="8" applyNumberFormat="1" applyProtection="1">
      <alignment horizontal="center" vertical="center" wrapText="1"/>
    </xf>
    <xf numFmtId="0" fontId="1" fillId="0" borderId="1" xfId="5">
      <alignment horizontal="right"/>
    </xf>
    <xf numFmtId="0" fontId="5" fillId="0" borderId="1" xfId="4" applyFont="1" applyAlignment="1">
      <alignment horizontal="center"/>
    </xf>
    <xf numFmtId="0" fontId="5" fillId="0" borderId="1" xfId="3" applyFont="1" applyAlignment="1">
      <alignment horizontal="center" wrapText="1"/>
    </xf>
    <xf numFmtId="0" fontId="1" fillId="0" borderId="11" xfId="6" applyBorder="1" applyAlignment="1" applyProtection="1">
      <alignment horizontal="right" wrapText="1"/>
      <protection locked="0"/>
    </xf>
    <xf numFmtId="0" fontId="1" fillId="0" borderId="10" xfId="6" applyBorder="1" applyAlignment="1" applyProtection="1">
      <alignment horizontal="right" wrapText="1"/>
      <protection locked="0"/>
    </xf>
    <xf numFmtId="0" fontId="1" fillId="0" borderId="9" xfId="6" applyBorder="1" applyAlignment="1" applyProtection="1">
      <alignment horizontal="right" wrapText="1"/>
      <protection locked="0"/>
    </xf>
    <xf numFmtId="0" fontId="4" fillId="0" borderId="1" xfId="33" applyProtection="1">
      <protection locked="0"/>
    </xf>
    <xf numFmtId="0" fontId="1" fillId="0" borderId="1" xfId="34" applyNumberFormat="1" applyProtection="1">
      <alignment horizontal="left" wrapText="1"/>
    </xf>
    <xf numFmtId="0" fontId="1" fillId="0" borderId="1" xfId="34">
      <alignment horizontal="left" wrapText="1"/>
    </xf>
    <xf numFmtId="0" fontId="1" fillId="0" borderId="1" xfId="34" applyNumberFormat="1" applyProtection="1">
      <alignment horizontal="left" wrapText="1"/>
    </xf>
    <xf numFmtId="0" fontId="1" fillId="0" borderId="1" xfId="35" applyNumberFormat="1" applyProtection="1"/>
    <xf numFmtId="0" fontId="1" fillId="0" borderId="14" xfId="36" applyNumberFormat="1" applyProtection="1"/>
    <xf numFmtId="4" fontId="3" fillId="0" borderId="2" xfId="37" applyNumberFormat="1" applyFill="1" applyProtection="1">
      <alignment horizontal="right" vertical="top" shrinkToFit="1"/>
    </xf>
    <xf numFmtId="0" fontId="3" fillId="0" borderId="12" xfId="38" applyNumberFormat="1" applyProtection="1">
      <alignment horizontal="left"/>
    </xf>
    <xf numFmtId="4" fontId="1" fillId="0" borderId="2" xfId="39" applyNumberFormat="1" applyFill="1" applyProtection="1">
      <alignment horizontal="right" vertical="top" shrinkToFit="1"/>
    </xf>
    <xf numFmtId="0" fontId="1" fillId="0" borderId="2" xfId="40" quotePrefix="1" applyNumberFormat="1" applyProtection="1">
      <alignment horizontal="left" vertical="top" wrapText="1"/>
    </xf>
    <xf numFmtId="0" fontId="1" fillId="0" borderId="2" xfId="40" applyNumberFormat="1" applyProtection="1">
      <alignment horizontal="left" vertical="top" wrapText="1"/>
    </xf>
    <xf numFmtId="0" fontId="1" fillId="0" borderId="2" xfId="41" applyNumberFormat="1" applyProtection="1">
      <alignment horizontal="center" vertical="center" shrinkToFit="1"/>
    </xf>
    <xf numFmtId="0" fontId="1" fillId="0" borderId="5" xfId="42">
      <alignment horizontal="center" vertical="center" wrapText="1"/>
    </xf>
    <xf numFmtId="0" fontId="1" fillId="0" borderId="5" xfId="42" applyNumberFormat="1" applyProtection="1">
      <alignment horizontal="center" vertical="center" wrapText="1"/>
    </xf>
    <xf numFmtId="0" fontId="1" fillId="0" borderId="1" xfId="43" applyNumberFormat="1" applyProtection="1">
      <alignment horizontal="right"/>
    </xf>
    <xf numFmtId="0" fontId="1" fillId="0" borderId="1" xfId="43">
      <alignment horizontal="right"/>
    </xf>
    <xf numFmtId="0" fontId="1" fillId="0" borderId="1" xfId="43" applyNumberFormat="1" applyProtection="1">
      <alignment horizontal="right"/>
    </xf>
    <xf numFmtId="0" fontId="1" fillId="0" borderId="1" xfId="44" applyNumberFormat="1" applyProtection="1">
      <alignment wrapText="1"/>
    </xf>
    <xf numFmtId="0" fontId="1" fillId="0" borderId="1" xfId="44">
      <alignment wrapText="1"/>
    </xf>
    <xf numFmtId="0" fontId="1" fillId="0" borderId="1" xfId="44" applyNumberFormat="1" applyProtection="1">
      <alignment wrapText="1"/>
    </xf>
    <xf numFmtId="0" fontId="2" fillId="0" borderId="1" xfId="45" applyNumberFormat="1" applyProtection="1">
      <alignment horizontal="center"/>
    </xf>
    <xf numFmtId="0" fontId="2" fillId="0" borderId="1" xfId="45">
      <alignment horizontal="center"/>
    </xf>
    <xf numFmtId="0" fontId="2" fillId="0" borderId="1" xfId="45" applyNumberFormat="1" applyProtection="1">
      <alignment horizontal="center"/>
    </xf>
    <xf numFmtId="0" fontId="2" fillId="0" borderId="1" xfId="46">
      <alignment horizontal="center" wrapText="1"/>
    </xf>
    <xf numFmtId="0" fontId="2" fillId="0" borderId="1" xfId="46" applyNumberFormat="1" applyProtection="1">
      <alignment horizontal="center" wrapText="1"/>
    </xf>
    <xf numFmtId="0" fontId="1" fillId="0" borderId="1" xfId="47">
      <alignment horizontal="left" vertical="top" wrapText="1"/>
    </xf>
    <xf numFmtId="0" fontId="1" fillId="0" borderId="1" xfId="47" applyNumberFormat="1" applyProtection="1">
      <alignment horizontal="left" vertical="top" wrapText="1"/>
    </xf>
    <xf numFmtId="0" fontId="4" fillId="0" borderId="1" xfId="33" applyAlignment="1" applyProtection="1">
      <alignment horizontal="right"/>
      <protection locked="0"/>
    </xf>
    <xf numFmtId="0" fontId="6" fillId="5" borderId="1" xfId="33" applyFont="1" applyFill="1"/>
    <xf numFmtId="0" fontId="7" fillId="0" borderId="13" xfId="36" applyFont="1" applyBorder="1" applyAlignment="1" applyProtection="1">
      <alignment horizontal="right"/>
      <protection locked="0"/>
    </xf>
    <xf numFmtId="0" fontId="1" fillId="0" borderId="1" xfId="43" applyAlignment="1"/>
    <xf numFmtId="0" fontId="1" fillId="0" borderId="1" xfId="43" applyNumberFormat="1" applyAlignment="1" applyProtection="1"/>
    <xf numFmtId="0" fontId="6" fillId="5" borderId="1" xfId="32" applyFont="1" applyFill="1" applyAlignment="1">
      <alignment horizontal="right"/>
    </xf>
    <xf numFmtId="0" fontId="0" fillId="5" borderId="1" xfId="32" applyFont="1" applyFill="1" applyAlignment="1">
      <alignment horizontal="right"/>
    </xf>
    <xf numFmtId="0" fontId="0" fillId="5" borderId="1" xfId="32" applyFont="1" applyFill="1" applyAlignment="1">
      <alignment horizontal="right"/>
    </xf>
    <xf numFmtId="0" fontId="6" fillId="0" borderId="1" xfId="48"/>
    <xf numFmtId="0" fontId="6" fillId="0" borderId="1" xfId="48" applyBorder="1"/>
    <xf numFmtId="0" fontId="8" fillId="0" borderId="1" xfId="48" applyFont="1" applyFill="1" applyBorder="1" applyAlignment="1">
      <alignment horizontal="justify" wrapText="1"/>
    </xf>
    <xf numFmtId="0" fontId="9" fillId="0" borderId="1" xfId="48" applyFont="1" applyBorder="1"/>
    <xf numFmtId="0" fontId="9" fillId="0" borderId="1" xfId="48" applyFont="1" applyFill="1" applyBorder="1" applyAlignment="1">
      <alignment horizontal="justify" wrapText="1"/>
    </xf>
    <xf numFmtId="0" fontId="6" fillId="0" borderId="1" xfId="48" applyFill="1"/>
    <xf numFmtId="4" fontId="9" fillId="0" borderId="15" xfId="48" applyNumberFormat="1" applyFont="1" applyFill="1" applyBorder="1"/>
    <xf numFmtId="0" fontId="10" fillId="0" borderId="15" xfId="48" quotePrefix="1" applyFont="1" applyFill="1" applyBorder="1" applyAlignment="1">
      <alignment horizontal="center"/>
    </xf>
    <xf numFmtId="0" fontId="9" fillId="0" borderId="15" xfId="48" applyFont="1" applyFill="1" applyBorder="1" applyAlignment="1">
      <alignment horizontal="justify" wrapText="1"/>
    </xf>
    <xf numFmtId="4" fontId="11" fillId="6" borderId="15" xfId="48" applyNumberFormat="1" applyFont="1" applyFill="1" applyBorder="1"/>
    <xf numFmtId="4" fontId="11" fillId="0" borderId="15" xfId="48" applyNumberFormat="1" applyFont="1" applyFill="1" applyBorder="1"/>
    <xf numFmtId="0" fontId="12" fillId="0" borderId="15" xfId="48" quotePrefix="1" applyFont="1" applyFill="1" applyBorder="1" applyAlignment="1">
      <alignment horizontal="center"/>
    </xf>
    <xf numFmtId="49" fontId="11" fillId="0" borderId="16" xfId="48" applyNumberFormat="1" applyFont="1" applyFill="1" applyBorder="1" applyAlignment="1">
      <alignment horizontal="center" vertical="center" wrapText="1"/>
    </xf>
    <xf numFmtId="0" fontId="11" fillId="0" borderId="15" xfId="48" applyFont="1" applyFill="1" applyBorder="1" applyAlignment="1">
      <alignment horizontal="justify" wrapText="1"/>
    </xf>
    <xf numFmtId="4" fontId="8" fillId="0" borderId="15" xfId="48" applyNumberFormat="1" applyFont="1" applyFill="1" applyBorder="1"/>
    <xf numFmtId="0" fontId="13" fillId="0" borderId="15" xfId="48" quotePrefix="1" applyFont="1" applyFill="1" applyBorder="1" applyAlignment="1">
      <alignment horizontal="center"/>
    </xf>
    <xf numFmtId="49" fontId="8" fillId="0" borderId="16" xfId="48" applyNumberFormat="1" applyFont="1" applyFill="1" applyBorder="1" applyAlignment="1">
      <alignment horizontal="center" vertical="center" wrapText="1"/>
    </xf>
    <xf numFmtId="0" fontId="8" fillId="0" borderId="15" xfId="48" applyFont="1" applyFill="1" applyBorder="1" applyAlignment="1">
      <alignment horizontal="justify" wrapText="1"/>
    </xf>
    <xf numFmtId="4" fontId="11" fillId="6" borderId="17" xfId="48" applyNumberFormat="1" applyFont="1" applyFill="1" applyBorder="1" applyAlignment="1">
      <alignment horizontal="right"/>
    </xf>
    <xf numFmtId="4" fontId="11" fillId="0" borderId="17" xfId="48" applyNumberFormat="1" applyFont="1" applyFill="1" applyBorder="1" applyAlignment="1">
      <alignment horizontal="right"/>
    </xf>
    <xf numFmtId="49" fontId="9" fillId="0" borderId="16" xfId="48" applyNumberFormat="1" applyFont="1" applyFill="1" applyBorder="1" applyAlignment="1">
      <alignment horizontal="center" vertical="center" wrapText="1"/>
    </xf>
    <xf numFmtId="4" fontId="9" fillId="0" borderId="15" xfId="48" applyNumberFormat="1" applyFont="1" applyFill="1" applyBorder="1" applyAlignment="1">
      <alignment vertical="center"/>
    </xf>
    <xf numFmtId="0" fontId="10" fillId="0" borderId="15" xfId="48" quotePrefix="1" applyFont="1" applyBorder="1" applyAlignment="1">
      <alignment horizontal="center" vertical="center"/>
    </xf>
    <xf numFmtId="0" fontId="9" fillId="0" borderId="15" xfId="48" applyFont="1" applyFill="1" applyBorder="1" applyAlignment="1">
      <alignment horizontal="center" vertical="center" wrapText="1"/>
    </xf>
    <xf numFmtId="49" fontId="11" fillId="0" borderId="15" xfId="48" applyNumberFormat="1" applyFont="1" applyFill="1" applyBorder="1" applyAlignment="1">
      <alignment horizontal="center" vertical="center"/>
    </xf>
    <xf numFmtId="4" fontId="6" fillId="0" borderId="1" xfId="48" applyNumberFormat="1"/>
    <xf numFmtId="49" fontId="8" fillId="0" borderId="15" xfId="48" applyNumberFormat="1" applyFont="1" applyFill="1" applyBorder="1" applyAlignment="1">
      <alignment horizontal="center" vertical="center"/>
    </xf>
    <xf numFmtId="4" fontId="8" fillId="0" borderId="1" xfId="48" applyNumberFormat="1" applyFont="1" applyFill="1" applyBorder="1"/>
    <xf numFmtId="4" fontId="8" fillId="0" borderId="16" xfId="48" applyNumberFormat="1" applyFont="1" applyFill="1" applyBorder="1"/>
    <xf numFmtId="49" fontId="9" fillId="0" borderId="15" xfId="48" applyNumberFormat="1" applyFont="1" applyFill="1" applyBorder="1" applyAlignment="1">
      <alignment horizontal="center" vertical="center"/>
    </xf>
    <xf numFmtId="4" fontId="11" fillId="0" borderId="15" xfId="48" applyNumberFormat="1" applyFont="1" applyFill="1" applyBorder="1" applyAlignment="1">
      <alignment horizontal="right"/>
    </xf>
    <xf numFmtId="0" fontId="11" fillId="0" borderId="15" xfId="48" applyFont="1" applyFill="1" applyBorder="1" applyAlignment="1">
      <alignment horizontal="justify"/>
    </xf>
    <xf numFmtId="4" fontId="9" fillId="0" borderId="15" xfId="48" applyNumberFormat="1" applyFont="1" applyFill="1" applyBorder="1" applyAlignment="1">
      <alignment horizontal="right"/>
    </xf>
    <xf numFmtId="0" fontId="9" fillId="0" borderId="15" xfId="48" applyFont="1" applyFill="1" applyBorder="1" applyAlignment="1">
      <alignment horizontal="justify"/>
    </xf>
    <xf numFmtId="0" fontId="14" fillId="0" borderId="15" xfId="48" applyFont="1" applyBorder="1" applyAlignment="1">
      <alignment horizontal="center" vertical="center" wrapText="1"/>
    </xf>
    <xf numFmtId="0" fontId="10" fillId="0" borderId="15" xfId="48" applyFont="1" applyFill="1" applyBorder="1" applyAlignment="1">
      <alignment horizontal="center" vertical="center" wrapText="1"/>
    </xf>
    <xf numFmtId="0" fontId="13" fillId="0" borderId="15" xfId="48" applyFont="1" applyBorder="1" applyAlignment="1">
      <alignment horizontal="center" vertical="center" wrapText="1"/>
    </xf>
    <xf numFmtId="0" fontId="13" fillId="0" borderId="16" xfId="48" applyFont="1" applyBorder="1" applyAlignment="1">
      <alignment horizontal="center" vertical="center" wrapText="1"/>
    </xf>
    <xf numFmtId="0" fontId="13" fillId="0" borderId="15" xfId="48" applyFont="1" applyFill="1" applyBorder="1" applyAlignment="1">
      <alignment horizontal="center" vertical="center" wrapText="1"/>
    </xf>
    <xf numFmtId="0" fontId="8" fillId="0" borderId="1" xfId="48" applyFont="1" applyAlignment="1">
      <alignment horizontal="right"/>
    </xf>
    <xf numFmtId="0" fontId="8" fillId="0" borderId="1" xfId="48" applyFont="1"/>
    <xf numFmtId="0" fontId="15" fillId="0" borderId="1" xfId="48" applyFont="1" applyAlignment="1">
      <alignment horizontal="center" vertical="center" wrapText="1"/>
    </xf>
    <xf numFmtId="0" fontId="8" fillId="0" borderId="1" xfId="48" applyFont="1" applyAlignment="1">
      <alignment horizontal="center"/>
    </xf>
    <xf numFmtId="0" fontId="8" fillId="0" borderId="1" xfId="48" applyFont="1" applyAlignment="1">
      <alignment horizontal="right"/>
    </xf>
  </cellXfs>
  <cellStyles count="49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2 2" xfId="42"/>
    <cellStyle name="xl23" xfId="14"/>
    <cellStyle name="xl23 2" xfId="41"/>
    <cellStyle name="xl24" xfId="2"/>
    <cellStyle name="xl24 2" xfId="38"/>
    <cellStyle name="xl25" xfId="7"/>
    <cellStyle name="xl25 2" xfId="36"/>
    <cellStyle name="xl26" xfId="16"/>
    <cellStyle name="xl26 2" xfId="47"/>
    <cellStyle name="xl27" xfId="8"/>
    <cellStyle name="xl27 2" xfId="46"/>
    <cellStyle name="xl28" xfId="9"/>
    <cellStyle name="xl28 2" xfId="45"/>
    <cellStyle name="xl29" xfId="10"/>
    <cellStyle name="xl29 2" xfId="44"/>
    <cellStyle name="xl30" xfId="12"/>
    <cellStyle name="xl30 2" xfId="43"/>
    <cellStyle name="xl31" xfId="11"/>
    <cellStyle name="xl31 2" xfId="37"/>
    <cellStyle name="xl32" xfId="19"/>
    <cellStyle name="xl32 2" xfId="35"/>
    <cellStyle name="xl33" xfId="20"/>
    <cellStyle name="xl33 2" xfId="34"/>
    <cellStyle name="xl34" xfId="29"/>
    <cellStyle name="xl34 2" xfId="40"/>
    <cellStyle name="xl35" xfId="21"/>
    <cellStyle name="xl36" xfId="1"/>
    <cellStyle name="xl36 2" xfId="39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  <cellStyle name="Обычный 2" xfId="32"/>
    <cellStyle name="Обычный 3" xfId="33"/>
    <cellStyle name="Обычный 4" xfId="4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showGridLines="0" showZeros="0" view="pageBreakPreview" zoomScaleNormal="100" zoomScaleSheetLayoutView="100" workbookViewId="0">
      <selection activeCell="A4" sqref="A4:E4"/>
    </sheetView>
  </sheetViews>
  <sheetFormatPr defaultColWidth="9.140625" defaultRowHeight="15" outlineLevelRow="6" x14ac:dyDescent="0.25"/>
  <cols>
    <col min="1" max="1" width="47.7109375" style="1" customWidth="1"/>
    <col min="2" max="2" width="21.7109375" style="1" customWidth="1"/>
    <col min="3" max="3" width="18.85546875" style="14" customWidth="1"/>
    <col min="4" max="4" width="19" style="14" customWidth="1"/>
    <col min="5" max="5" width="17.42578125" style="14" customWidth="1"/>
    <col min="6" max="6" width="19" style="1" customWidth="1"/>
    <col min="7" max="16384" width="9.140625" style="1"/>
  </cols>
  <sheetData>
    <row r="1" spans="1:6" x14ac:dyDescent="0.25">
      <c r="A1" s="26" t="s">
        <v>265</v>
      </c>
      <c r="B1" s="27"/>
      <c r="C1" s="27"/>
      <c r="D1" s="27"/>
      <c r="E1" s="28"/>
    </row>
    <row r="2" spans="1:6" x14ac:dyDescent="0.25">
      <c r="A2" s="26" t="s">
        <v>266</v>
      </c>
      <c r="B2" s="27"/>
      <c r="C2" s="27"/>
      <c r="D2" s="27"/>
      <c r="E2" s="28"/>
    </row>
    <row r="3" spans="1:6" x14ac:dyDescent="0.25">
      <c r="A3" s="26" t="s">
        <v>277</v>
      </c>
      <c r="B3" s="27"/>
      <c r="C3" s="27"/>
      <c r="D3" s="27"/>
      <c r="E3" s="28"/>
    </row>
    <row r="4" spans="1:6" ht="15.2" customHeight="1" x14ac:dyDescent="0.25">
      <c r="A4" s="33"/>
      <c r="B4" s="33"/>
      <c r="C4" s="33"/>
      <c r="D4" s="33"/>
      <c r="E4" s="33"/>
      <c r="F4" s="2"/>
    </row>
    <row r="5" spans="1:6" x14ac:dyDescent="0.25">
      <c r="A5" s="33"/>
      <c r="B5" s="33"/>
      <c r="C5" s="33"/>
      <c r="D5" s="33"/>
      <c r="E5" s="33"/>
      <c r="F5" s="2"/>
    </row>
    <row r="6" spans="1:6" ht="15.2" customHeight="1" x14ac:dyDescent="0.25">
      <c r="A6" s="31" t="s">
        <v>267</v>
      </c>
      <c r="B6" s="31"/>
      <c r="C6" s="31"/>
      <c r="D6" s="31"/>
      <c r="E6" s="31"/>
      <c r="F6" s="2"/>
    </row>
    <row r="7" spans="1:6" ht="15.75" customHeight="1" x14ac:dyDescent="0.25">
      <c r="A7" s="34"/>
      <c r="B7" s="34"/>
      <c r="C7" s="34"/>
      <c r="D7" s="34"/>
      <c r="E7" s="34"/>
      <c r="F7" s="2"/>
    </row>
    <row r="8" spans="1:6" ht="15.75" customHeight="1" x14ac:dyDescent="0.25">
      <c r="A8" s="3"/>
      <c r="B8" s="3"/>
      <c r="C8" s="7"/>
      <c r="D8" s="7"/>
      <c r="E8" s="7"/>
      <c r="F8" s="2"/>
    </row>
    <row r="9" spans="1:6" ht="12.75" customHeight="1" x14ac:dyDescent="0.25">
      <c r="A9" s="32" t="s">
        <v>0</v>
      </c>
      <c r="B9" s="32"/>
      <c r="C9" s="32"/>
      <c r="D9" s="32"/>
      <c r="E9" s="32"/>
      <c r="F9" s="2"/>
    </row>
    <row r="10" spans="1:6" ht="30" customHeight="1" x14ac:dyDescent="0.25">
      <c r="A10" s="39" t="s">
        <v>1</v>
      </c>
      <c r="B10" s="39" t="s">
        <v>255</v>
      </c>
      <c r="C10" s="41" t="s">
        <v>256</v>
      </c>
      <c r="D10" s="37" t="s">
        <v>257</v>
      </c>
      <c r="E10" s="35" t="s">
        <v>258</v>
      </c>
      <c r="F10" s="2"/>
    </row>
    <row r="11" spans="1:6" x14ac:dyDescent="0.25">
      <c r="A11" s="40"/>
      <c r="B11" s="40"/>
      <c r="C11" s="42"/>
      <c r="D11" s="38"/>
      <c r="E11" s="36"/>
      <c r="F11" s="2"/>
    </row>
    <row r="12" spans="1:6" ht="30" customHeight="1" x14ac:dyDescent="0.25">
      <c r="A12" s="15" t="s">
        <v>3</v>
      </c>
      <c r="B12" s="16" t="s">
        <v>2</v>
      </c>
      <c r="C12" s="8">
        <v>2499.96</v>
      </c>
      <c r="D12" s="8">
        <v>2499.84</v>
      </c>
      <c r="E12" s="9">
        <v>0.99995199923198774</v>
      </c>
      <c r="F12" s="2"/>
    </row>
    <row r="13" spans="1:6" ht="17.25" customHeight="1" outlineLevel="1" x14ac:dyDescent="0.25">
      <c r="A13" s="21" t="s">
        <v>5</v>
      </c>
      <c r="B13" s="22" t="s">
        <v>4</v>
      </c>
      <c r="C13" s="10">
        <v>2499.96</v>
      </c>
      <c r="D13" s="10">
        <v>2499.84</v>
      </c>
      <c r="E13" s="11">
        <v>0.99995199923198774</v>
      </c>
      <c r="F13" s="2"/>
    </row>
    <row r="14" spans="1:6" ht="39.75" customHeight="1" outlineLevel="2" x14ac:dyDescent="0.25">
      <c r="A14" s="21" t="s">
        <v>7</v>
      </c>
      <c r="B14" s="22" t="s">
        <v>6</v>
      </c>
      <c r="C14" s="10">
        <v>2499.96</v>
      </c>
      <c r="D14" s="10">
        <v>2499.84</v>
      </c>
      <c r="E14" s="11">
        <v>0.99995199923198774</v>
      </c>
      <c r="F14" s="2"/>
    </row>
    <row r="15" spans="1:6" ht="27" customHeight="1" outlineLevel="6" x14ac:dyDescent="0.25">
      <c r="A15" s="21" t="s">
        <v>9</v>
      </c>
      <c r="B15" s="22" t="s">
        <v>8</v>
      </c>
      <c r="C15" s="10">
        <v>2499.96</v>
      </c>
      <c r="D15" s="10">
        <v>2499.84</v>
      </c>
      <c r="E15" s="11">
        <v>0.99995199923198774</v>
      </c>
      <c r="F15" s="2"/>
    </row>
    <row r="16" spans="1:6" ht="29.25" customHeight="1" x14ac:dyDescent="0.25">
      <c r="A16" s="15" t="s">
        <v>11</v>
      </c>
      <c r="B16" s="16" t="s">
        <v>10</v>
      </c>
      <c r="C16" s="8">
        <v>354264168.20999998</v>
      </c>
      <c r="D16" s="8">
        <v>352524005.56999999</v>
      </c>
      <c r="E16" s="9">
        <v>0.99508795188406274</v>
      </c>
      <c r="F16" s="2"/>
    </row>
    <row r="17" spans="1:6" ht="18" customHeight="1" outlineLevel="1" x14ac:dyDescent="0.25">
      <c r="A17" s="21" t="s">
        <v>13</v>
      </c>
      <c r="B17" s="22" t="s">
        <v>12</v>
      </c>
      <c r="C17" s="10">
        <v>8661062.1099999994</v>
      </c>
      <c r="D17" s="10">
        <v>8676785.1699999999</v>
      </c>
      <c r="E17" s="11">
        <v>1.0018153731956092</v>
      </c>
      <c r="F17" s="2"/>
    </row>
    <row r="18" spans="1:6" ht="17.25" customHeight="1" outlineLevel="2" x14ac:dyDescent="0.25">
      <c r="A18" s="21" t="s">
        <v>15</v>
      </c>
      <c r="B18" s="22" t="s">
        <v>14</v>
      </c>
      <c r="C18" s="10">
        <v>9600</v>
      </c>
      <c r="D18" s="10">
        <v>14400</v>
      </c>
      <c r="E18" s="11">
        <v>1.5</v>
      </c>
      <c r="F18" s="2"/>
    </row>
    <row r="19" spans="1:6" ht="93" customHeight="1" outlineLevel="6" x14ac:dyDescent="0.25">
      <c r="A19" s="21" t="s">
        <v>16</v>
      </c>
      <c r="B19" s="23" t="s">
        <v>268</v>
      </c>
      <c r="C19" s="10">
        <v>9600</v>
      </c>
      <c r="D19" s="10">
        <v>14400</v>
      </c>
      <c r="E19" s="11">
        <v>1.5</v>
      </c>
      <c r="F19" s="2"/>
    </row>
    <row r="20" spans="1:6" ht="30" customHeight="1" outlineLevel="2" x14ac:dyDescent="0.25">
      <c r="A20" s="21" t="s">
        <v>18</v>
      </c>
      <c r="B20" s="22" t="s">
        <v>17</v>
      </c>
      <c r="C20" s="10">
        <v>3608657.15</v>
      </c>
      <c r="D20" s="10">
        <v>3627251.58</v>
      </c>
      <c r="E20" s="11">
        <v>1.0051527283493806</v>
      </c>
      <c r="F20" s="2"/>
    </row>
    <row r="21" spans="1:6" ht="43.5" customHeight="1" outlineLevel="6" x14ac:dyDescent="0.25">
      <c r="A21" s="21" t="s">
        <v>20</v>
      </c>
      <c r="B21" s="22" t="s">
        <v>19</v>
      </c>
      <c r="C21" s="10">
        <v>680307</v>
      </c>
      <c r="D21" s="10">
        <v>698857.05</v>
      </c>
      <c r="E21" s="11">
        <v>1.027267174966596</v>
      </c>
      <c r="F21" s="2"/>
    </row>
    <row r="22" spans="1:6" ht="28.5" customHeight="1" outlineLevel="6" x14ac:dyDescent="0.25">
      <c r="A22" s="21" t="s">
        <v>22</v>
      </c>
      <c r="B22" s="22" t="s">
        <v>21</v>
      </c>
      <c r="C22" s="10">
        <v>2928350.15</v>
      </c>
      <c r="D22" s="10">
        <v>2928394.53</v>
      </c>
      <c r="E22" s="11">
        <v>1.0000151552914531</v>
      </c>
      <c r="F22" s="2"/>
    </row>
    <row r="23" spans="1:6" ht="27.75" customHeight="1" outlineLevel="2" x14ac:dyDescent="0.25">
      <c r="A23" s="21" t="s">
        <v>24</v>
      </c>
      <c r="B23" s="22" t="s">
        <v>23</v>
      </c>
      <c r="C23" s="10">
        <v>69010</v>
      </c>
      <c r="D23" s="10">
        <v>69010</v>
      </c>
      <c r="E23" s="11">
        <v>1</v>
      </c>
      <c r="F23" s="2"/>
    </row>
    <row r="24" spans="1:6" ht="82.5" customHeight="1" outlineLevel="6" x14ac:dyDescent="0.25">
      <c r="A24" s="21" t="s">
        <v>26</v>
      </c>
      <c r="B24" s="22" t="s">
        <v>25</v>
      </c>
      <c r="C24" s="10">
        <v>23010</v>
      </c>
      <c r="D24" s="10">
        <v>23010</v>
      </c>
      <c r="E24" s="11">
        <v>1</v>
      </c>
      <c r="F24" s="2"/>
    </row>
    <row r="25" spans="1:6" ht="44.25" customHeight="1" outlineLevel="6" x14ac:dyDescent="0.25">
      <c r="A25" s="21" t="s">
        <v>28</v>
      </c>
      <c r="B25" s="22" t="s">
        <v>27</v>
      </c>
      <c r="C25" s="10">
        <v>46000</v>
      </c>
      <c r="D25" s="10">
        <v>46000</v>
      </c>
      <c r="E25" s="11">
        <v>1</v>
      </c>
      <c r="F25" s="2"/>
    </row>
    <row r="26" spans="1:6" ht="30" customHeight="1" outlineLevel="2" x14ac:dyDescent="0.25">
      <c r="A26" s="21" t="s">
        <v>30</v>
      </c>
      <c r="B26" s="22" t="s">
        <v>29</v>
      </c>
      <c r="C26" s="10">
        <v>4973794.96</v>
      </c>
      <c r="D26" s="10">
        <v>4966123.59</v>
      </c>
      <c r="E26" s="11">
        <v>0.99845764249196156</v>
      </c>
      <c r="F26" s="2"/>
    </row>
    <row r="27" spans="1:6" ht="81" customHeight="1" outlineLevel="6" x14ac:dyDescent="0.25">
      <c r="A27" s="21" t="s">
        <v>32</v>
      </c>
      <c r="B27" s="22" t="s">
        <v>31</v>
      </c>
      <c r="C27" s="10">
        <v>3037065</v>
      </c>
      <c r="D27" s="10">
        <v>3037063.67</v>
      </c>
      <c r="E27" s="11">
        <v>0.99999956207720286</v>
      </c>
      <c r="F27" s="2"/>
    </row>
    <row r="28" spans="1:6" ht="43.5" customHeight="1" outlineLevel="6" x14ac:dyDescent="0.25">
      <c r="A28" s="21" t="s">
        <v>34</v>
      </c>
      <c r="B28" s="22" t="s">
        <v>33</v>
      </c>
      <c r="C28" s="10">
        <v>1936729.96</v>
      </c>
      <c r="D28" s="10">
        <v>1929059.92</v>
      </c>
      <c r="E28" s="11">
        <v>0.99603969569407602</v>
      </c>
      <c r="F28" s="2"/>
    </row>
    <row r="29" spans="1:6" ht="17.25" customHeight="1" outlineLevel="1" x14ac:dyDescent="0.25">
      <c r="A29" s="21" t="s">
        <v>5</v>
      </c>
      <c r="B29" s="22" t="s">
        <v>36</v>
      </c>
      <c r="C29" s="10">
        <v>345603106.10000002</v>
      </c>
      <c r="D29" s="10">
        <v>343847220.39999998</v>
      </c>
      <c r="E29" s="11">
        <v>0.99491935787321328</v>
      </c>
      <c r="F29" s="2"/>
    </row>
    <row r="30" spans="1:6" ht="40.5" customHeight="1" outlineLevel="2" x14ac:dyDescent="0.25">
      <c r="A30" s="21" t="s">
        <v>7</v>
      </c>
      <c r="B30" s="22" t="s">
        <v>37</v>
      </c>
      <c r="C30" s="10">
        <v>344667318.10000002</v>
      </c>
      <c r="D30" s="10">
        <v>342960087.44999999</v>
      </c>
      <c r="E30" s="11">
        <v>0.9950467289460132</v>
      </c>
      <c r="F30" s="19"/>
    </row>
    <row r="31" spans="1:6" ht="40.5" customHeight="1" outlineLevel="3" x14ac:dyDescent="0.25">
      <c r="A31" s="15" t="s">
        <v>39</v>
      </c>
      <c r="B31" s="16" t="s">
        <v>38</v>
      </c>
      <c r="C31" s="8">
        <v>284353186.62</v>
      </c>
      <c r="D31" s="8">
        <v>284144772.05000001</v>
      </c>
      <c r="E31" s="9">
        <v>0.99929999999999997</v>
      </c>
      <c r="F31" s="2"/>
    </row>
    <row r="32" spans="1:6" ht="42" customHeight="1" outlineLevel="6" x14ac:dyDescent="0.25">
      <c r="A32" s="21" t="s">
        <v>41</v>
      </c>
      <c r="B32" s="22" t="s">
        <v>40</v>
      </c>
      <c r="C32" s="10">
        <v>257277039.34999999</v>
      </c>
      <c r="D32" s="10">
        <v>257068624.78</v>
      </c>
      <c r="E32" s="11">
        <v>0.99918992160930276</v>
      </c>
      <c r="F32" s="2"/>
    </row>
    <row r="33" spans="1:6" ht="81" customHeight="1" outlineLevel="6" x14ac:dyDescent="0.25">
      <c r="A33" s="21" t="s">
        <v>43</v>
      </c>
      <c r="B33" s="22" t="s">
        <v>42</v>
      </c>
      <c r="C33" s="10">
        <v>649200</v>
      </c>
      <c r="D33" s="10">
        <v>649200</v>
      </c>
      <c r="E33" s="11">
        <v>1</v>
      </c>
      <c r="F33" s="2"/>
    </row>
    <row r="34" spans="1:6" ht="55.5" customHeight="1" outlineLevel="6" x14ac:dyDescent="0.25">
      <c r="A34" s="21" t="s">
        <v>45</v>
      </c>
      <c r="B34" s="22" t="s">
        <v>44</v>
      </c>
      <c r="C34" s="10">
        <v>12044325.52</v>
      </c>
      <c r="D34" s="10">
        <v>12044325.52</v>
      </c>
      <c r="E34" s="11">
        <v>1</v>
      </c>
      <c r="F34" s="2"/>
    </row>
    <row r="35" spans="1:6" ht="25.5" outlineLevel="6" x14ac:dyDescent="0.25">
      <c r="A35" s="21" t="s">
        <v>9</v>
      </c>
      <c r="B35" s="22" t="s">
        <v>46</v>
      </c>
      <c r="C35" s="10">
        <v>14382621.75</v>
      </c>
      <c r="D35" s="10">
        <v>14382621.75</v>
      </c>
      <c r="E35" s="11">
        <v>1</v>
      </c>
      <c r="F35" s="2"/>
    </row>
    <row r="36" spans="1:6" ht="27.75" customHeight="1" outlineLevel="3" x14ac:dyDescent="0.25">
      <c r="A36" s="15" t="s">
        <v>48</v>
      </c>
      <c r="B36" s="16" t="s">
        <v>47</v>
      </c>
      <c r="C36" s="8">
        <v>60019772.509999998</v>
      </c>
      <c r="D36" s="8">
        <v>58520956.43</v>
      </c>
      <c r="E36" s="9">
        <v>0.97499999999999998</v>
      </c>
      <c r="F36" s="2"/>
    </row>
    <row r="37" spans="1:6" ht="38.25" outlineLevel="6" x14ac:dyDescent="0.25">
      <c r="A37" s="21" t="s">
        <v>50</v>
      </c>
      <c r="B37" s="22" t="s">
        <v>49</v>
      </c>
      <c r="C37" s="10">
        <v>10580622</v>
      </c>
      <c r="D37" s="10">
        <v>9105678.6500000004</v>
      </c>
      <c r="E37" s="11">
        <v>0.86059956116001501</v>
      </c>
      <c r="F37" s="2"/>
    </row>
    <row r="38" spans="1:6" ht="51" outlineLevel="6" x14ac:dyDescent="0.25">
      <c r="A38" s="21" t="s">
        <v>52</v>
      </c>
      <c r="B38" s="22" t="s">
        <v>51</v>
      </c>
      <c r="C38" s="10">
        <v>45743413.310000002</v>
      </c>
      <c r="D38" s="10">
        <v>45743413.310000002</v>
      </c>
      <c r="E38" s="11">
        <v>1</v>
      </c>
      <c r="F38" s="2"/>
    </row>
    <row r="39" spans="1:6" ht="63.75" outlineLevel="6" x14ac:dyDescent="0.25">
      <c r="A39" s="21" t="s">
        <v>54</v>
      </c>
      <c r="B39" s="22" t="s">
        <v>53</v>
      </c>
      <c r="C39" s="10">
        <v>5491.2</v>
      </c>
      <c r="D39" s="10">
        <v>967</v>
      </c>
      <c r="E39" s="11">
        <v>0.17609994172494173</v>
      </c>
      <c r="F39" s="2"/>
    </row>
    <row r="40" spans="1:6" ht="38.25" outlineLevel="6" x14ac:dyDescent="0.25">
      <c r="A40" s="21" t="s">
        <v>56</v>
      </c>
      <c r="B40" s="22" t="s">
        <v>55</v>
      </c>
      <c r="C40" s="10">
        <v>3690246</v>
      </c>
      <c r="D40" s="10">
        <v>3670897.47</v>
      </c>
      <c r="E40" s="11">
        <v>0.99475684547859411</v>
      </c>
      <c r="F40" s="2"/>
    </row>
    <row r="41" spans="1:6" ht="31.5" customHeight="1" outlineLevel="6" x14ac:dyDescent="0.25">
      <c r="A41" s="15" t="s">
        <v>58</v>
      </c>
      <c r="B41" s="16" t="s">
        <v>57</v>
      </c>
      <c r="C41" s="8">
        <v>294358.96999999997</v>
      </c>
      <c r="D41" s="8">
        <v>294358.96999999997</v>
      </c>
      <c r="E41" s="9">
        <v>1</v>
      </c>
      <c r="F41" s="2"/>
    </row>
    <row r="42" spans="1:6" ht="18.75" customHeight="1" outlineLevel="2" x14ac:dyDescent="0.25">
      <c r="A42" s="21" t="s">
        <v>60</v>
      </c>
      <c r="B42" s="22" t="s">
        <v>59</v>
      </c>
      <c r="C42" s="10">
        <v>935788</v>
      </c>
      <c r="D42" s="10">
        <v>935788</v>
      </c>
      <c r="E42" s="11">
        <v>1</v>
      </c>
      <c r="F42" s="2"/>
    </row>
    <row r="43" spans="1:6" ht="29.25" customHeight="1" outlineLevel="6" x14ac:dyDescent="0.25">
      <c r="A43" s="21" t="s">
        <v>61</v>
      </c>
      <c r="B43" s="23" t="s">
        <v>269</v>
      </c>
      <c r="C43" s="10">
        <v>935788</v>
      </c>
      <c r="D43" s="10">
        <v>935788</v>
      </c>
      <c r="E43" s="11">
        <v>1</v>
      </c>
      <c r="F43" s="2"/>
    </row>
    <row r="44" spans="1:6" ht="53.25" customHeight="1" outlineLevel="2" x14ac:dyDescent="0.25">
      <c r="A44" s="21" t="s">
        <v>63</v>
      </c>
      <c r="B44" s="22" t="s">
        <v>62</v>
      </c>
      <c r="C44" s="17" t="s">
        <v>270</v>
      </c>
      <c r="D44" s="10">
        <v>-48655.05</v>
      </c>
      <c r="E44" s="18" t="s">
        <v>271</v>
      </c>
      <c r="F44" s="2"/>
    </row>
    <row r="45" spans="1:6" ht="82.5" customHeight="1" outlineLevel="6" x14ac:dyDescent="0.25">
      <c r="A45" s="21" t="s">
        <v>65</v>
      </c>
      <c r="B45" s="22" t="s">
        <v>64</v>
      </c>
      <c r="C45" s="17" t="s">
        <v>270</v>
      </c>
      <c r="D45" s="10">
        <v>-25000</v>
      </c>
      <c r="E45" s="18" t="s">
        <v>271</v>
      </c>
      <c r="F45" s="2"/>
    </row>
    <row r="46" spans="1:6" ht="54.75" customHeight="1" outlineLevel="6" x14ac:dyDescent="0.25">
      <c r="A46" s="21" t="s">
        <v>67</v>
      </c>
      <c r="B46" s="22" t="s">
        <v>66</v>
      </c>
      <c r="C46" s="17" t="s">
        <v>270</v>
      </c>
      <c r="D46" s="10">
        <v>-23655.05</v>
      </c>
      <c r="E46" s="18" t="s">
        <v>271</v>
      </c>
      <c r="F46" s="2"/>
    </row>
    <row r="47" spans="1:6" ht="29.25" customHeight="1" x14ac:dyDescent="0.25">
      <c r="A47" s="15" t="s">
        <v>69</v>
      </c>
      <c r="B47" s="16" t="s">
        <v>68</v>
      </c>
      <c r="C47" s="8">
        <v>163939799.94</v>
      </c>
      <c r="D47" s="8">
        <v>163940641.25</v>
      </c>
      <c r="E47" s="9">
        <v>1.0000051318227807</v>
      </c>
      <c r="F47" s="2"/>
    </row>
    <row r="48" spans="1:6" ht="16.5" customHeight="1" outlineLevel="1" x14ac:dyDescent="0.25">
      <c r="A48" s="21" t="s">
        <v>13</v>
      </c>
      <c r="B48" s="22" t="s">
        <v>70</v>
      </c>
      <c r="C48" s="10">
        <v>11169.05</v>
      </c>
      <c r="D48" s="10">
        <v>12010.36</v>
      </c>
      <c r="E48" s="11">
        <v>1.0753251171764833</v>
      </c>
      <c r="F48" s="2"/>
    </row>
    <row r="49" spans="1:6" ht="27.75" customHeight="1" outlineLevel="2" x14ac:dyDescent="0.25">
      <c r="A49" s="21" t="s">
        <v>18</v>
      </c>
      <c r="B49" s="22" t="s">
        <v>71</v>
      </c>
      <c r="C49" s="10">
        <v>11169.05</v>
      </c>
      <c r="D49" s="10">
        <v>12010.36</v>
      </c>
      <c r="E49" s="11">
        <v>1.0753251171764833</v>
      </c>
      <c r="F49" s="2"/>
    </row>
    <row r="50" spans="1:6" ht="28.5" customHeight="1" outlineLevel="6" x14ac:dyDescent="0.25">
      <c r="A50" s="21" t="s">
        <v>22</v>
      </c>
      <c r="B50" s="22" t="s">
        <v>72</v>
      </c>
      <c r="C50" s="10">
        <v>11169.05</v>
      </c>
      <c r="D50" s="10">
        <v>12010.36</v>
      </c>
      <c r="E50" s="11">
        <v>1.0753251171764833</v>
      </c>
      <c r="F50" s="2"/>
    </row>
    <row r="51" spans="1:6" ht="18.75" customHeight="1" outlineLevel="1" x14ac:dyDescent="0.25">
      <c r="A51" s="21" t="s">
        <v>5</v>
      </c>
      <c r="B51" s="22" t="s">
        <v>73</v>
      </c>
      <c r="C51" s="10">
        <v>163928630.88999999</v>
      </c>
      <c r="D51" s="10">
        <v>163928630.88999999</v>
      </c>
      <c r="E51" s="11">
        <v>1</v>
      </c>
      <c r="F51" s="2"/>
    </row>
    <row r="52" spans="1:6" ht="42" customHeight="1" outlineLevel="2" x14ac:dyDescent="0.25">
      <c r="A52" s="21" t="s">
        <v>7</v>
      </c>
      <c r="B52" s="22" t="s">
        <v>74</v>
      </c>
      <c r="C52" s="10">
        <v>67351806.340000004</v>
      </c>
      <c r="D52" s="10">
        <v>67351806.340000004</v>
      </c>
      <c r="E52" s="11">
        <v>1</v>
      </c>
      <c r="F52" s="2"/>
    </row>
    <row r="53" spans="1:6" ht="27" customHeight="1" outlineLevel="5" x14ac:dyDescent="0.25">
      <c r="A53" s="4" t="s">
        <v>272</v>
      </c>
      <c r="B53" s="24" t="s">
        <v>273</v>
      </c>
      <c r="C53" s="8">
        <v>65851806.340000004</v>
      </c>
      <c r="D53" s="8">
        <v>65851806.340000004</v>
      </c>
      <c r="E53" s="9">
        <v>1</v>
      </c>
      <c r="F53" s="2"/>
    </row>
    <row r="54" spans="1:6" ht="30" customHeight="1" outlineLevel="6" x14ac:dyDescent="0.25">
      <c r="A54" s="21" t="s">
        <v>76</v>
      </c>
      <c r="B54" s="22" t="s">
        <v>75</v>
      </c>
      <c r="C54" s="10">
        <v>9358600</v>
      </c>
      <c r="D54" s="10">
        <v>9358600</v>
      </c>
      <c r="E54" s="11">
        <v>1</v>
      </c>
      <c r="F54" s="2"/>
    </row>
    <row r="55" spans="1:6" ht="38.25" outlineLevel="6" x14ac:dyDescent="0.25">
      <c r="A55" s="21" t="s">
        <v>78</v>
      </c>
      <c r="B55" s="22" t="s">
        <v>77</v>
      </c>
      <c r="C55" s="10">
        <v>56493206.340000004</v>
      </c>
      <c r="D55" s="10">
        <v>56493206.340000004</v>
      </c>
      <c r="E55" s="11">
        <v>1</v>
      </c>
      <c r="F55" s="2"/>
    </row>
    <row r="56" spans="1:6" ht="28.5" customHeight="1" outlineLevel="6" x14ac:dyDescent="0.25">
      <c r="A56" s="15" t="s">
        <v>58</v>
      </c>
      <c r="B56" s="16" t="s">
        <v>79</v>
      </c>
      <c r="C56" s="8">
        <v>1500000</v>
      </c>
      <c r="D56" s="8">
        <v>1500000</v>
      </c>
      <c r="E56" s="9">
        <v>1</v>
      </c>
      <c r="F56" s="2"/>
    </row>
    <row r="57" spans="1:6" ht="16.5" customHeight="1" outlineLevel="2" x14ac:dyDescent="0.25">
      <c r="A57" s="21" t="s">
        <v>60</v>
      </c>
      <c r="B57" s="22" t="s">
        <v>80</v>
      </c>
      <c r="C57" s="10">
        <v>96100950</v>
      </c>
      <c r="D57" s="10">
        <v>96100950</v>
      </c>
      <c r="E57" s="11">
        <v>1</v>
      </c>
      <c r="F57" s="2"/>
    </row>
    <row r="58" spans="1:6" ht="28.5" customHeight="1" outlineLevel="6" x14ac:dyDescent="0.25">
      <c r="A58" s="21" t="s">
        <v>61</v>
      </c>
      <c r="B58" s="23" t="s">
        <v>274</v>
      </c>
      <c r="C58" s="10">
        <v>96100950</v>
      </c>
      <c r="D58" s="10">
        <v>96100950</v>
      </c>
      <c r="E58" s="11">
        <v>1</v>
      </c>
      <c r="F58" s="2"/>
    </row>
    <row r="59" spans="1:6" ht="80.25" customHeight="1" outlineLevel="2" x14ac:dyDescent="0.25">
      <c r="A59" s="21" t="s">
        <v>82</v>
      </c>
      <c r="B59" s="22" t="s">
        <v>81</v>
      </c>
      <c r="C59" s="10">
        <v>475874.55</v>
      </c>
      <c r="D59" s="10">
        <v>475874.55</v>
      </c>
      <c r="E59" s="11">
        <v>1</v>
      </c>
      <c r="F59" s="2"/>
    </row>
    <row r="60" spans="1:6" ht="41.25" customHeight="1" outlineLevel="6" x14ac:dyDescent="0.25">
      <c r="A60" s="21" t="s">
        <v>84</v>
      </c>
      <c r="B60" s="22" t="s">
        <v>83</v>
      </c>
      <c r="C60" s="10">
        <v>135007.87</v>
      </c>
      <c r="D60" s="10">
        <v>135007.87</v>
      </c>
      <c r="E60" s="11">
        <v>1</v>
      </c>
      <c r="F60" s="2"/>
    </row>
    <row r="61" spans="1:6" ht="43.5" customHeight="1" outlineLevel="6" x14ac:dyDescent="0.25">
      <c r="A61" s="21" t="s">
        <v>86</v>
      </c>
      <c r="B61" s="22" t="s">
        <v>85</v>
      </c>
      <c r="C61" s="10">
        <v>340866.68</v>
      </c>
      <c r="D61" s="10">
        <v>340866.68</v>
      </c>
      <c r="E61" s="11">
        <v>1</v>
      </c>
      <c r="F61" s="2"/>
    </row>
    <row r="62" spans="1:6" ht="27.75" customHeight="1" x14ac:dyDescent="0.25">
      <c r="A62" s="15" t="s">
        <v>88</v>
      </c>
      <c r="B62" s="16" t="s">
        <v>87</v>
      </c>
      <c r="C62" s="8">
        <v>559835900.47000003</v>
      </c>
      <c r="D62" s="8">
        <v>557460007.72000003</v>
      </c>
      <c r="E62" s="9">
        <v>0.99575609076158678</v>
      </c>
      <c r="F62" s="2"/>
    </row>
    <row r="63" spans="1:6" ht="16.5" customHeight="1" outlineLevel="1" x14ac:dyDescent="0.25">
      <c r="A63" s="21" t="s">
        <v>5</v>
      </c>
      <c r="B63" s="22" t="s">
        <v>89</v>
      </c>
      <c r="C63" s="10">
        <v>559835900.47000003</v>
      </c>
      <c r="D63" s="10">
        <v>557460007.72000003</v>
      </c>
      <c r="E63" s="11">
        <v>0.99575609076158678</v>
      </c>
      <c r="F63" s="2"/>
    </row>
    <row r="64" spans="1:6" ht="42" customHeight="1" outlineLevel="2" x14ac:dyDescent="0.25">
      <c r="A64" s="21" t="s">
        <v>7</v>
      </c>
      <c r="B64" s="22" t="s">
        <v>90</v>
      </c>
      <c r="C64" s="10">
        <v>558915900.47000003</v>
      </c>
      <c r="D64" s="10">
        <v>556543398.13</v>
      </c>
      <c r="E64" s="11">
        <v>0.99575517114828016</v>
      </c>
      <c r="F64" s="2"/>
    </row>
    <row r="65" spans="1:6" ht="42" customHeight="1" outlineLevel="2" x14ac:dyDescent="0.25">
      <c r="A65" s="15" t="s">
        <v>39</v>
      </c>
      <c r="B65" s="16" t="s">
        <v>38</v>
      </c>
      <c r="C65" s="8">
        <f>C66+C67</f>
        <v>27192172.469999999</v>
      </c>
      <c r="D65" s="8">
        <f>D66+D67</f>
        <v>27192172.469999999</v>
      </c>
      <c r="E65" s="9">
        <v>1</v>
      </c>
      <c r="F65" s="19"/>
    </row>
    <row r="66" spans="1:6" ht="29.25" customHeight="1" outlineLevel="6" x14ac:dyDescent="0.25">
      <c r="A66" s="21" t="s">
        <v>92</v>
      </c>
      <c r="B66" s="22" t="s">
        <v>91</v>
      </c>
      <c r="C66" s="10">
        <v>1480055.47</v>
      </c>
      <c r="D66" s="10">
        <v>1480055.47</v>
      </c>
      <c r="E66" s="11">
        <v>1</v>
      </c>
      <c r="F66" s="2"/>
    </row>
    <row r="67" spans="1:6" ht="25.5" outlineLevel="6" x14ac:dyDescent="0.25">
      <c r="A67" s="21" t="s">
        <v>9</v>
      </c>
      <c r="B67" s="22" t="s">
        <v>93</v>
      </c>
      <c r="C67" s="10">
        <v>25712117</v>
      </c>
      <c r="D67" s="10">
        <v>25712117</v>
      </c>
      <c r="E67" s="11">
        <v>1</v>
      </c>
      <c r="F67" s="2"/>
    </row>
    <row r="68" spans="1:6" ht="29.25" customHeight="1" outlineLevel="3" x14ac:dyDescent="0.25">
      <c r="A68" s="15" t="s">
        <v>48</v>
      </c>
      <c r="B68" s="16" t="s">
        <v>94</v>
      </c>
      <c r="C68" s="8">
        <f>C69+C70+C71</f>
        <v>531723728</v>
      </c>
      <c r="D68" s="8">
        <f>D69+D70+D71</f>
        <v>529351225.65999997</v>
      </c>
      <c r="E68" s="9">
        <v>0.99550000000000005</v>
      </c>
      <c r="F68" s="2"/>
    </row>
    <row r="69" spans="1:6" ht="42" customHeight="1" outlineLevel="6" x14ac:dyDescent="0.25">
      <c r="A69" s="21" t="s">
        <v>50</v>
      </c>
      <c r="B69" s="22" t="s">
        <v>95</v>
      </c>
      <c r="C69" s="10">
        <v>15760328</v>
      </c>
      <c r="D69" s="10">
        <v>15559399.289999999</v>
      </c>
      <c r="E69" s="11">
        <v>0.98725098170545689</v>
      </c>
      <c r="F69" s="2"/>
    </row>
    <row r="70" spans="1:6" ht="79.5" customHeight="1" outlineLevel="6" x14ac:dyDescent="0.25">
      <c r="A70" s="21" t="s">
        <v>97</v>
      </c>
      <c r="B70" s="22" t="s">
        <v>96</v>
      </c>
      <c r="C70" s="10">
        <v>12706300</v>
      </c>
      <c r="D70" s="10">
        <v>10534726.369999999</v>
      </c>
      <c r="E70" s="11">
        <v>0.82909473017322111</v>
      </c>
      <c r="F70" s="2"/>
    </row>
    <row r="71" spans="1:6" ht="27" customHeight="1" outlineLevel="6" x14ac:dyDescent="0.25">
      <c r="A71" s="21" t="s">
        <v>99</v>
      </c>
      <c r="B71" s="22" t="s">
        <v>98</v>
      </c>
      <c r="C71" s="10">
        <v>503257100</v>
      </c>
      <c r="D71" s="10">
        <v>503257100</v>
      </c>
      <c r="E71" s="11">
        <v>1</v>
      </c>
      <c r="F71" s="2"/>
    </row>
    <row r="72" spans="1:6" ht="19.5" customHeight="1" outlineLevel="2" x14ac:dyDescent="0.25">
      <c r="A72" s="21" t="s">
        <v>60</v>
      </c>
      <c r="B72" s="22" t="s">
        <v>100</v>
      </c>
      <c r="C72" s="10">
        <v>920000</v>
      </c>
      <c r="D72" s="10">
        <v>920000</v>
      </c>
      <c r="E72" s="11">
        <v>1</v>
      </c>
      <c r="F72" s="2"/>
    </row>
    <row r="73" spans="1:6" ht="30.75" customHeight="1" outlineLevel="6" x14ac:dyDescent="0.25">
      <c r="A73" s="21" t="s">
        <v>61</v>
      </c>
      <c r="B73" s="23" t="s">
        <v>275</v>
      </c>
      <c r="C73" s="10">
        <v>920000</v>
      </c>
      <c r="D73" s="10">
        <v>920000</v>
      </c>
      <c r="E73" s="11">
        <v>1</v>
      </c>
      <c r="F73" s="2"/>
    </row>
    <row r="74" spans="1:6" ht="54" customHeight="1" outlineLevel="2" x14ac:dyDescent="0.25">
      <c r="A74" s="21" t="s">
        <v>63</v>
      </c>
      <c r="B74" s="22" t="s">
        <v>101</v>
      </c>
      <c r="C74" s="17" t="s">
        <v>270</v>
      </c>
      <c r="D74" s="10">
        <v>-3390.41</v>
      </c>
      <c r="E74" s="18" t="s">
        <v>271</v>
      </c>
      <c r="F74" s="2"/>
    </row>
    <row r="75" spans="1:6" ht="55.5" customHeight="1" outlineLevel="6" x14ac:dyDescent="0.25">
      <c r="A75" s="21" t="s">
        <v>67</v>
      </c>
      <c r="B75" s="22" t="s">
        <v>102</v>
      </c>
      <c r="C75" s="10">
        <v>0</v>
      </c>
      <c r="D75" s="10">
        <v>-3390.41</v>
      </c>
      <c r="E75" s="11"/>
      <c r="F75" s="2"/>
    </row>
    <row r="76" spans="1:6" ht="42.75" customHeight="1" x14ac:dyDescent="0.25">
      <c r="A76" s="4" t="s">
        <v>259</v>
      </c>
      <c r="B76" s="16" t="s">
        <v>103</v>
      </c>
      <c r="C76" s="8">
        <v>20870401</v>
      </c>
      <c r="D76" s="8">
        <v>20472087.32</v>
      </c>
      <c r="E76" s="9">
        <v>0.98091490048514163</v>
      </c>
      <c r="F76" s="2"/>
    </row>
    <row r="77" spans="1:6" outlineLevel="1" x14ac:dyDescent="0.25">
      <c r="A77" s="21" t="s">
        <v>13</v>
      </c>
      <c r="B77" s="22" t="s">
        <v>104</v>
      </c>
      <c r="C77" s="10">
        <v>20870401</v>
      </c>
      <c r="D77" s="10">
        <v>20472087.32</v>
      </c>
      <c r="E77" s="11">
        <v>0.98091490048514163</v>
      </c>
      <c r="F77" s="2"/>
    </row>
    <row r="78" spans="1:6" ht="25.5" outlineLevel="2" x14ac:dyDescent="0.25">
      <c r="A78" s="21" t="s">
        <v>106</v>
      </c>
      <c r="B78" s="22" t="s">
        <v>105</v>
      </c>
      <c r="C78" s="10">
        <v>20870401</v>
      </c>
      <c r="D78" s="10">
        <v>20472087.32</v>
      </c>
      <c r="E78" s="11">
        <v>0.98091490048514163</v>
      </c>
      <c r="F78" s="2"/>
    </row>
    <row r="79" spans="1:6" ht="31.5" customHeight="1" outlineLevel="6" x14ac:dyDescent="0.25">
      <c r="A79" s="21" t="s">
        <v>108</v>
      </c>
      <c r="B79" s="22" t="s">
        <v>107</v>
      </c>
      <c r="C79" s="10">
        <v>1362270.5</v>
      </c>
      <c r="D79" s="10">
        <v>1362325.41</v>
      </c>
      <c r="E79" s="11">
        <v>1.000040307706876</v>
      </c>
      <c r="F79" s="2"/>
    </row>
    <row r="80" spans="1:6" ht="28.5" customHeight="1" outlineLevel="6" x14ac:dyDescent="0.25">
      <c r="A80" s="21" t="s">
        <v>110</v>
      </c>
      <c r="B80" s="22" t="s">
        <v>109</v>
      </c>
      <c r="C80" s="10">
        <v>3541611.5</v>
      </c>
      <c r="D80" s="10">
        <v>3541611.32</v>
      </c>
      <c r="E80" s="11">
        <v>0.99999994917567891</v>
      </c>
      <c r="F80" s="2"/>
    </row>
    <row r="81" spans="1:6" ht="29.25" customHeight="1" outlineLevel="6" x14ac:dyDescent="0.25">
      <c r="A81" s="21" t="s">
        <v>112</v>
      </c>
      <c r="B81" s="22" t="s">
        <v>111</v>
      </c>
      <c r="C81" s="10">
        <v>15966519</v>
      </c>
      <c r="D81" s="10">
        <v>15567342.83</v>
      </c>
      <c r="E81" s="11">
        <v>0.97499917358317112</v>
      </c>
      <c r="F81" s="2"/>
    </row>
    <row r="82" spans="1:6" ht="29.25" customHeight="1" outlineLevel="6" x14ac:dyDescent="0.25">
      <c r="A82" s="21" t="s">
        <v>114</v>
      </c>
      <c r="B82" s="22" t="s">
        <v>113</v>
      </c>
      <c r="C82" s="17" t="s">
        <v>270</v>
      </c>
      <c r="D82" s="10">
        <v>807.76</v>
      </c>
      <c r="E82" s="18" t="s">
        <v>271</v>
      </c>
      <c r="F82" s="2"/>
    </row>
    <row r="83" spans="1:6" ht="29.25" customHeight="1" x14ac:dyDescent="0.25">
      <c r="A83" s="15" t="s">
        <v>116</v>
      </c>
      <c r="B83" s="16" t="s">
        <v>115</v>
      </c>
      <c r="C83" s="8">
        <v>2000</v>
      </c>
      <c r="D83" s="8">
        <v>2000</v>
      </c>
      <c r="E83" s="9">
        <v>1</v>
      </c>
      <c r="F83" s="2"/>
    </row>
    <row r="84" spans="1:6" ht="18.75" customHeight="1" outlineLevel="1" x14ac:dyDescent="0.25">
      <c r="A84" s="21" t="s">
        <v>13</v>
      </c>
      <c r="B84" s="22" t="s">
        <v>117</v>
      </c>
      <c r="C84" s="10">
        <v>2000</v>
      </c>
      <c r="D84" s="10">
        <v>2000</v>
      </c>
      <c r="E84" s="11">
        <v>1</v>
      </c>
      <c r="F84" s="2"/>
    </row>
    <row r="85" spans="1:6" ht="28.5" customHeight="1" outlineLevel="2" x14ac:dyDescent="0.25">
      <c r="A85" s="21" t="s">
        <v>30</v>
      </c>
      <c r="B85" s="22" t="s">
        <v>118</v>
      </c>
      <c r="C85" s="10">
        <v>2000</v>
      </c>
      <c r="D85" s="10">
        <v>2000</v>
      </c>
      <c r="E85" s="11">
        <v>1</v>
      </c>
      <c r="F85" s="2"/>
    </row>
    <row r="86" spans="1:6" ht="45" customHeight="1" outlineLevel="6" x14ac:dyDescent="0.25">
      <c r="A86" s="21" t="s">
        <v>34</v>
      </c>
      <c r="B86" s="22" t="s">
        <v>119</v>
      </c>
      <c r="C86" s="10">
        <v>2000</v>
      </c>
      <c r="D86" s="10">
        <v>2000</v>
      </c>
      <c r="E86" s="11">
        <v>1</v>
      </c>
      <c r="F86" s="2"/>
    </row>
    <row r="87" spans="1:6" ht="30" customHeight="1" x14ac:dyDescent="0.25">
      <c r="A87" s="4" t="s">
        <v>260</v>
      </c>
      <c r="B87" s="16" t="s">
        <v>120</v>
      </c>
      <c r="C87" s="8">
        <v>6855571</v>
      </c>
      <c r="D87" s="8">
        <v>6832218.6299999999</v>
      </c>
      <c r="E87" s="9">
        <v>0.99659366521038151</v>
      </c>
      <c r="F87" s="2"/>
    </row>
    <row r="88" spans="1:6" ht="19.5" customHeight="1" outlineLevel="1" x14ac:dyDescent="0.25">
      <c r="A88" s="21" t="s">
        <v>13</v>
      </c>
      <c r="B88" s="22" t="s">
        <v>121</v>
      </c>
      <c r="C88" s="10">
        <v>6855571</v>
      </c>
      <c r="D88" s="10">
        <v>6832218.6299999999</v>
      </c>
      <c r="E88" s="11">
        <v>0.99659366521038151</v>
      </c>
      <c r="F88" s="2"/>
    </row>
    <row r="89" spans="1:6" ht="42" customHeight="1" outlineLevel="2" x14ac:dyDescent="0.25">
      <c r="A89" s="21" t="s">
        <v>123</v>
      </c>
      <c r="B89" s="22" t="s">
        <v>122</v>
      </c>
      <c r="C89" s="10">
        <v>6855571</v>
      </c>
      <c r="D89" s="10">
        <v>6832218.6299999999</v>
      </c>
      <c r="E89" s="11">
        <v>0.99659366521038151</v>
      </c>
      <c r="F89" s="2"/>
    </row>
    <row r="90" spans="1:6" ht="114.75" outlineLevel="6" x14ac:dyDescent="0.25">
      <c r="A90" s="21" t="s">
        <v>125</v>
      </c>
      <c r="B90" s="22" t="s">
        <v>124</v>
      </c>
      <c r="C90" s="10">
        <v>3140069</v>
      </c>
      <c r="D90" s="10">
        <v>3109910.84</v>
      </c>
      <c r="E90" s="11">
        <v>0.99039570149573142</v>
      </c>
      <c r="F90" s="2"/>
    </row>
    <row r="91" spans="1:6" ht="135" customHeight="1" outlineLevel="6" x14ac:dyDescent="0.25">
      <c r="A91" s="21" t="s">
        <v>127</v>
      </c>
      <c r="B91" s="22" t="s">
        <v>126</v>
      </c>
      <c r="C91" s="10">
        <v>21337</v>
      </c>
      <c r="D91" s="10">
        <v>22858.67</v>
      </c>
      <c r="E91" s="11">
        <v>1.0713160238084078</v>
      </c>
      <c r="F91" s="2"/>
    </row>
    <row r="92" spans="1:6" ht="120" customHeight="1" outlineLevel="6" x14ac:dyDescent="0.25">
      <c r="A92" s="21" t="s">
        <v>129</v>
      </c>
      <c r="B92" s="22" t="s">
        <v>128</v>
      </c>
      <c r="C92" s="10">
        <v>4140782</v>
      </c>
      <c r="D92" s="10">
        <v>4154851.45</v>
      </c>
      <c r="E92" s="11">
        <v>1.0033977760722492</v>
      </c>
      <c r="F92" s="2"/>
    </row>
    <row r="93" spans="1:6" ht="123" customHeight="1" outlineLevel="6" x14ac:dyDescent="0.25">
      <c r="A93" s="21" t="s">
        <v>131</v>
      </c>
      <c r="B93" s="22" t="s">
        <v>130</v>
      </c>
      <c r="C93" s="10">
        <v>-446617</v>
      </c>
      <c r="D93" s="10">
        <v>-455402.33</v>
      </c>
      <c r="E93" s="11">
        <v>1.019670836533316</v>
      </c>
      <c r="F93" s="2"/>
    </row>
    <row r="94" spans="1:6" ht="45.75" customHeight="1" x14ac:dyDescent="0.25">
      <c r="A94" s="4" t="s">
        <v>261</v>
      </c>
      <c r="B94" s="16" t="s">
        <v>132</v>
      </c>
      <c r="C94" s="8">
        <v>350700</v>
      </c>
      <c r="D94" s="8">
        <v>381200</v>
      </c>
      <c r="E94" s="9">
        <v>1.0869689193042487</v>
      </c>
      <c r="F94" s="2"/>
    </row>
    <row r="95" spans="1:6" ht="18" customHeight="1" outlineLevel="1" x14ac:dyDescent="0.25">
      <c r="A95" s="21" t="s">
        <v>13</v>
      </c>
      <c r="B95" s="22" t="s">
        <v>133</v>
      </c>
      <c r="C95" s="10">
        <v>350700</v>
      </c>
      <c r="D95" s="10">
        <v>381200</v>
      </c>
      <c r="E95" s="11">
        <v>1.0869689193042487</v>
      </c>
      <c r="F95" s="2"/>
    </row>
    <row r="96" spans="1:6" ht="27.75" customHeight="1" outlineLevel="2" x14ac:dyDescent="0.25">
      <c r="A96" s="21" t="s">
        <v>30</v>
      </c>
      <c r="B96" s="22" t="s">
        <v>134</v>
      </c>
      <c r="C96" s="10">
        <v>350700</v>
      </c>
      <c r="D96" s="10">
        <v>381200</v>
      </c>
      <c r="E96" s="11">
        <v>1.0869689193042487</v>
      </c>
      <c r="F96" s="2"/>
    </row>
    <row r="97" spans="1:6" ht="40.5" customHeight="1" outlineLevel="6" x14ac:dyDescent="0.25">
      <c r="A97" s="21" t="s">
        <v>136</v>
      </c>
      <c r="B97" s="22" t="s">
        <v>135</v>
      </c>
      <c r="C97" s="10">
        <v>81700</v>
      </c>
      <c r="D97" s="10">
        <v>81700</v>
      </c>
      <c r="E97" s="11">
        <v>1</v>
      </c>
      <c r="F97" s="2"/>
    </row>
    <row r="98" spans="1:6" ht="63.75" outlineLevel="6" x14ac:dyDescent="0.25">
      <c r="A98" s="21" t="s">
        <v>138</v>
      </c>
      <c r="B98" s="22" t="s">
        <v>137</v>
      </c>
      <c r="C98" s="10">
        <v>269000</v>
      </c>
      <c r="D98" s="10">
        <v>269500</v>
      </c>
      <c r="E98" s="11">
        <v>1.0018587360594795</v>
      </c>
      <c r="F98" s="2"/>
    </row>
    <row r="99" spans="1:6" ht="51" outlineLevel="6" x14ac:dyDescent="0.25">
      <c r="A99" s="21" t="s">
        <v>34</v>
      </c>
      <c r="B99" s="22" t="s">
        <v>139</v>
      </c>
      <c r="C99" s="17" t="s">
        <v>270</v>
      </c>
      <c r="D99" s="10">
        <v>30000</v>
      </c>
      <c r="E99" s="18" t="s">
        <v>271</v>
      </c>
      <c r="F99" s="2"/>
    </row>
    <row r="100" spans="1:6" ht="33.75" customHeight="1" x14ac:dyDescent="0.25">
      <c r="A100" s="4" t="s">
        <v>262</v>
      </c>
      <c r="B100" s="16" t="s">
        <v>140</v>
      </c>
      <c r="C100" s="8">
        <v>60000</v>
      </c>
      <c r="D100" s="8">
        <v>63000</v>
      </c>
      <c r="E100" s="9">
        <v>1.05</v>
      </c>
      <c r="F100" s="2"/>
    </row>
    <row r="101" spans="1:6" ht="19.5" customHeight="1" outlineLevel="1" x14ac:dyDescent="0.25">
      <c r="A101" s="21" t="s">
        <v>13</v>
      </c>
      <c r="B101" s="22" t="s">
        <v>141</v>
      </c>
      <c r="C101" s="10">
        <v>60000</v>
      </c>
      <c r="D101" s="10">
        <v>63000</v>
      </c>
      <c r="E101" s="11">
        <v>1.05</v>
      </c>
      <c r="F101" s="2"/>
    </row>
    <row r="102" spans="1:6" ht="30.75" customHeight="1" outlineLevel="2" x14ac:dyDescent="0.25">
      <c r="A102" s="21" t="s">
        <v>30</v>
      </c>
      <c r="B102" s="22" t="s">
        <v>142</v>
      </c>
      <c r="C102" s="10">
        <v>60000</v>
      </c>
      <c r="D102" s="10">
        <v>63000</v>
      </c>
      <c r="E102" s="11">
        <v>1.05</v>
      </c>
      <c r="F102" s="2"/>
    </row>
    <row r="103" spans="1:6" ht="71.25" customHeight="1" outlineLevel="6" x14ac:dyDescent="0.25">
      <c r="A103" s="21" t="s">
        <v>144</v>
      </c>
      <c r="B103" s="22" t="s">
        <v>143</v>
      </c>
      <c r="C103" s="10">
        <v>60000</v>
      </c>
      <c r="D103" s="10">
        <v>63000</v>
      </c>
      <c r="E103" s="11">
        <v>1.05</v>
      </c>
      <c r="F103" s="2"/>
    </row>
    <row r="104" spans="1:6" ht="30" customHeight="1" x14ac:dyDescent="0.25">
      <c r="A104" s="4" t="s">
        <v>263</v>
      </c>
      <c r="B104" s="16" t="s">
        <v>145</v>
      </c>
      <c r="C104" s="8">
        <v>691112000</v>
      </c>
      <c r="D104" s="8">
        <v>695759277.16999996</v>
      </c>
      <c r="E104" s="9">
        <v>1.0067243473850838</v>
      </c>
      <c r="F104" s="2"/>
    </row>
    <row r="105" spans="1:6" ht="19.5" customHeight="1" outlineLevel="1" x14ac:dyDescent="0.25">
      <c r="A105" s="21" t="s">
        <v>13</v>
      </c>
      <c r="B105" s="22" t="s">
        <v>146</v>
      </c>
      <c r="C105" s="10">
        <v>691112000</v>
      </c>
      <c r="D105" s="10">
        <v>695759277.16999996</v>
      </c>
      <c r="E105" s="11">
        <v>1.0067243473850838</v>
      </c>
      <c r="F105" s="2"/>
    </row>
    <row r="106" spans="1:6" ht="19.5" customHeight="1" outlineLevel="2" x14ac:dyDescent="0.25">
      <c r="A106" s="21" t="s">
        <v>148</v>
      </c>
      <c r="B106" s="22" t="s">
        <v>147</v>
      </c>
      <c r="C106" s="10">
        <v>565115000</v>
      </c>
      <c r="D106" s="10">
        <v>569610864</v>
      </c>
      <c r="E106" s="11">
        <v>1.007955662121869</v>
      </c>
      <c r="F106" s="2"/>
    </row>
    <row r="107" spans="1:6" ht="16.5" customHeight="1" outlineLevel="3" x14ac:dyDescent="0.25">
      <c r="A107" s="21" t="s">
        <v>150</v>
      </c>
      <c r="B107" s="22" t="s">
        <v>149</v>
      </c>
      <c r="C107" s="10">
        <v>565115000</v>
      </c>
      <c r="D107" s="10">
        <v>569610864</v>
      </c>
      <c r="E107" s="11">
        <v>1.007955662121869</v>
      </c>
      <c r="F107" s="2"/>
    </row>
    <row r="108" spans="1:6" ht="81.75" customHeight="1" outlineLevel="6" x14ac:dyDescent="0.25">
      <c r="A108" s="21" t="s">
        <v>152</v>
      </c>
      <c r="B108" s="22" t="s">
        <v>151</v>
      </c>
      <c r="C108" s="10">
        <v>563000000</v>
      </c>
      <c r="D108" s="10">
        <v>567176520.15999997</v>
      </c>
      <c r="E108" s="11">
        <v>1.0074183306571936</v>
      </c>
      <c r="F108" s="2"/>
    </row>
    <row r="109" spans="1:6" ht="118.5" customHeight="1" outlineLevel="6" x14ac:dyDescent="0.25">
      <c r="A109" s="21" t="s">
        <v>154</v>
      </c>
      <c r="B109" s="22" t="s">
        <v>153</v>
      </c>
      <c r="C109" s="10">
        <v>520000</v>
      </c>
      <c r="D109" s="10">
        <v>506188.09</v>
      </c>
      <c r="E109" s="11">
        <v>0.9734386346153846</v>
      </c>
      <c r="F109" s="2"/>
    </row>
    <row r="110" spans="1:6" ht="56.25" customHeight="1" outlineLevel="6" x14ac:dyDescent="0.25">
      <c r="A110" s="21" t="s">
        <v>156</v>
      </c>
      <c r="B110" s="22" t="s">
        <v>155</v>
      </c>
      <c r="C110" s="10">
        <v>1550000</v>
      </c>
      <c r="D110" s="10">
        <v>1874003.47</v>
      </c>
      <c r="E110" s="11">
        <v>1.2090344967741935</v>
      </c>
      <c r="F110" s="2"/>
    </row>
    <row r="111" spans="1:6" ht="94.5" customHeight="1" outlineLevel="6" x14ac:dyDescent="0.25">
      <c r="A111" s="21" t="s">
        <v>158</v>
      </c>
      <c r="B111" s="22" t="s">
        <v>157</v>
      </c>
      <c r="C111" s="10">
        <v>45000</v>
      </c>
      <c r="D111" s="10">
        <v>54152.28</v>
      </c>
      <c r="E111" s="11">
        <v>1.203384</v>
      </c>
      <c r="F111" s="2"/>
    </row>
    <row r="112" spans="1:6" ht="18" customHeight="1" outlineLevel="2" x14ac:dyDescent="0.25">
      <c r="A112" s="21" t="s">
        <v>160</v>
      </c>
      <c r="B112" s="22" t="s">
        <v>159</v>
      </c>
      <c r="C112" s="10">
        <v>61870000</v>
      </c>
      <c r="D112" s="10">
        <v>62627443.490000002</v>
      </c>
      <c r="E112" s="11">
        <v>1.0122425002424438</v>
      </c>
      <c r="F112" s="2"/>
    </row>
    <row r="113" spans="1:6" ht="25.5" outlineLevel="3" x14ac:dyDescent="0.25">
      <c r="A113" s="21" t="s">
        <v>162</v>
      </c>
      <c r="B113" s="22" t="s">
        <v>161</v>
      </c>
      <c r="C113" s="10">
        <v>48000000</v>
      </c>
      <c r="D113" s="10">
        <v>48639635.600000001</v>
      </c>
      <c r="E113" s="11">
        <v>1.0133257416666666</v>
      </c>
      <c r="F113" s="2"/>
    </row>
    <row r="114" spans="1:6" ht="38.25" outlineLevel="4" x14ac:dyDescent="0.25">
      <c r="A114" s="21" t="s">
        <v>164</v>
      </c>
      <c r="B114" s="22" t="s">
        <v>163</v>
      </c>
      <c r="C114" s="10">
        <v>26600000</v>
      </c>
      <c r="D114" s="10">
        <v>27386052.07</v>
      </c>
      <c r="E114" s="11">
        <v>1.0295508296992482</v>
      </c>
      <c r="F114" s="2"/>
    </row>
    <row r="115" spans="1:6" ht="38.25" outlineLevel="6" x14ac:dyDescent="0.25">
      <c r="A115" s="21" t="s">
        <v>166</v>
      </c>
      <c r="B115" s="22" t="s">
        <v>165</v>
      </c>
      <c r="C115" s="10">
        <v>26600000</v>
      </c>
      <c r="D115" s="10">
        <v>27385475.57</v>
      </c>
      <c r="E115" s="11">
        <v>1.0295291567669174</v>
      </c>
      <c r="F115" s="2"/>
    </row>
    <row r="116" spans="1:6" ht="54.75" customHeight="1" outlineLevel="6" x14ac:dyDescent="0.25">
      <c r="A116" s="21" t="s">
        <v>168</v>
      </c>
      <c r="B116" s="22" t="s">
        <v>167</v>
      </c>
      <c r="C116" s="17" t="s">
        <v>270</v>
      </c>
      <c r="D116" s="10">
        <v>576.5</v>
      </c>
      <c r="E116" s="18" t="s">
        <v>271</v>
      </c>
      <c r="F116" s="2"/>
    </row>
    <row r="117" spans="1:6" ht="45" customHeight="1" outlineLevel="4" x14ac:dyDescent="0.25">
      <c r="A117" s="21" t="s">
        <v>170</v>
      </c>
      <c r="B117" s="22" t="s">
        <v>169</v>
      </c>
      <c r="C117" s="10">
        <v>21400000</v>
      </c>
      <c r="D117" s="10">
        <v>21253583.530000001</v>
      </c>
      <c r="E117" s="11">
        <v>0.99315810887850464</v>
      </c>
      <c r="F117" s="2"/>
    </row>
    <row r="118" spans="1:6" ht="70.5" customHeight="1" outlineLevel="6" x14ac:dyDescent="0.25">
      <c r="A118" s="21" t="s">
        <v>172</v>
      </c>
      <c r="B118" s="22" t="s">
        <v>171</v>
      </c>
      <c r="C118" s="10">
        <v>21400000</v>
      </c>
      <c r="D118" s="10">
        <v>21253583.530000001</v>
      </c>
      <c r="E118" s="11">
        <v>0.99315810887850464</v>
      </c>
      <c r="F118" s="2"/>
    </row>
    <row r="119" spans="1:6" ht="28.5" customHeight="1" outlineLevel="3" x14ac:dyDescent="0.25">
      <c r="A119" s="21" t="s">
        <v>174</v>
      </c>
      <c r="B119" s="22" t="s">
        <v>173</v>
      </c>
      <c r="C119" s="10">
        <v>12350000</v>
      </c>
      <c r="D119" s="10">
        <v>12484932.949999999</v>
      </c>
      <c r="E119" s="11">
        <v>1.0109257449392712</v>
      </c>
      <c r="F119" s="2"/>
    </row>
    <row r="120" spans="1:6" ht="28.5" customHeight="1" outlineLevel="6" x14ac:dyDescent="0.25">
      <c r="A120" s="21" t="s">
        <v>176</v>
      </c>
      <c r="B120" s="22" t="s">
        <v>175</v>
      </c>
      <c r="C120" s="10">
        <v>12350000</v>
      </c>
      <c r="D120" s="10">
        <v>12484611.960000001</v>
      </c>
      <c r="E120" s="11">
        <v>1.0108997538461539</v>
      </c>
      <c r="F120" s="2"/>
    </row>
    <row r="121" spans="1:6" ht="41.25" customHeight="1" outlineLevel="6" x14ac:dyDescent="0.25">
      <c r="A121" s="21" t="s">
        <v>178</v>
      </c>
      <c r="B121" s="22" t="s">
        <v>177</v>
      </c>
      <c r="C121" s="17" t="s">
        <v>270</v>
      </c>
      <c r="D121" s="10">
        <v>320.99</v>
      </c>
      <c r="E121" s="18" t="s">
        <v>271</v>
      </c>
      <c r="F121" s="2"/>
    </row>
    <row r="122" spans="1:6" ht="42" customHeight="1" outlineLevel="6" x14ac:dyDescent="0.25">
      <c r="A122" s="21" t="s">
        <v>180</v>
      </c>
      <c r="B122" s="22" t="s">
        <v>179</v>
      </c>
      <c r="C122" s="10">
        <v>1520000</v>
      </c>
      <c r="D122" s="10">
        <v>1502874.94</v>
      </c>
      <c r="E122" s="11">
        <v>0.98873351315789471</v>
      </c>
      <c r="F122" s="2"/>
    </row>
    <row r="123" spans="1:6" ht="20.25" customHeight="1" outlineLevel="2" x14ac:dyDescent="0.25">
      <c r="A123" s="21" t="s">
        <v>182</v>
      </c>
      <c r="B123" s="22" t="s">
        <v>181</v>
      </c>
      <c r="C123" s="10">
        <v>58624000</v>
      </c>
      <c r="D123" s="10">
        <v>57921020.710000001</v>
      </c>
      <c r="E123" s="11">
        <v>0.98800867750409394</v>
      </c>
      <c r="F123" s="2"/>
    </row>
    <row r="124" spans="1:6" ht="54" customHeight="1" outlineLevel="6" x14ac:dyDescent="0.25">
      <c r="A124" s="21" t="s">
        <v>184</v>
      </c>
      <c r="B124" s="22" t="s">
        <v>183</v>
      </c>
      <c r="C124" s="10">
        <v>12960000</v>
      </c>
      <c r="D124" s="10">
        <v>12052911.43</v>
      </c>
      <c r="E124" s="11">
        <v>0.93000859799382718</v>
      </c>
      <c r="F124" s="2"/>
    </row>
    <row r="125" spans="1:6" ht="17.25" customHeight="1" outlineLevel="3" x14ac:dyDescent="0.25">
      <c r="A125" s="21" t="s">
        <v>186</v>
      </c>
      <c r="B125" s="22" t="s">
        <v>185</v>
      </c>
      <c r="C125" s="10">
        <v>45664000</v>
      </c>
      <c r="D125" s="10">
        <v>45868109.280000001</v>
      </c>
      <c r="E125" s="11">
        <v>1.0044698072880167</v>
      </c>
      <c r="F125" s="2"/>
    </row>
    <row r="126" spans="1:6" ht="40.5" customHeight="1" outlineLevel="6" x14ac:dyDescent="0.25">
      <c r="A126" s="21" t="s">
        <v>188</v>
      </c>
      <c r="B126" s="22" t="s">
        <v>187</v>
      </c>
      <c r="C126" s="10">
        <v>44600000</v>
      </c>
      <c r="D126" s="10">
        <v>44524604.259999998</v>
      </c>
      <c r="E126" s="11">
        <v>0.99830951255605382</v>
      </c>
      <c r="F126" s="2"/>
    </row>
    <row r="127" spans="1:6" ht="41.25" customHeight="1" outlineLevel="6" x14ac:dyDescent="0.25">
      <c r="A127" s="21" t="s">
        <v>190</v>
      </c>
      <c r="B127" s="22" t="s">
        <v>189</v>
      </c>
      <c r="C127" s="10">
        <v>1064000</v>
      </c>
      <c r="D127" s="10">
        <v>1343505.02</v>
      </c>
      <c r="E127" s="11">
        <v>1.2626926879699247</v>
      </c>
      <c r="F127" s="2"/>
    </row>
    <row r="128" spans="1:6" ht="20.25" customHeight="1" outlineLevel="2" x14ac:dyDescent="0.25">
      <c r="A128" s="21" t="s">
        <v>15</v>
      </c>
      <c r="B128" s="22" t="s">
        <v>191</v>
      </c>
      <c r="C128" s="10">
        <v>5450000</v>
      </c>
      <c r="D128" s="10">
        <v>5521814.5999999996</v>
      </c>
      <c r="E128" s="11">
        <v>1.013176990825688</v>
      </c>
      <c r="F128" s="2"/>
    </row>
    <row r="129" spans="1:6" ht="57" customHeight="1" outlineLevel="6" x14ac:dyDescent="0.25">
      <c r="A129" s="21" t="s">
        <v>193</v>
      </c>
      <c r="B129" s="22" t="s">
        <v>192</v>
      </c>
      <c r="C129" s="10">
        <v>5450000</v>
      </c>
      <c r="D129" s="10">
        <v>5521814.5999999996</v>
      </c>
      <c r="E129" s="11">
        <v>1.013176990825688</v>
      </c>
      <c r="F129" s="2"/>
    </row>
    <row r="130" spans="1:6" ht="30.75" customHeight="1" outlineLevel="2" x14ac:dyDescent="0.25">
      <c r="A130" s="21" t="s">
        <v>30</v>
      </c>
      <c r="B130" s="22" t="s">
        <v>194</v>
      </c>
      <c r="C130" s="10">
        <v>53000</v>
      </c>
      <c r="D130" s="10">
        <v>78134.37</v>
      </c>
      <c r="E130" s="11">
        <v>1.4742333962264151</v>
      </c>
      <c r="F130" s="2"/>
    </row>
    <row r="131" spans="1:6" ht="81" customHeight="1" outlineLevel="6" x14ac:dyDescent="0.25">
      <c r="A131" s="21" t="s">
        <v>196</v>
      </c>
      <c r="B131" s="22" t="s">
        <v>195</v>
      </c>
      <c r="C131" s="10">
        <v>45000</v>
      </c>
      <c r="D131" s="10">
        <v>69556.259999999995</v>
      </c>
      <c r="E131" s="11">
        <v>1.5456946666666667</v>
      </c>
      <c r="F131" s="2"/>
    </row>
    <row r="132" spans="1:6" ht="67.5" customHeight="1" outlineLevel="6" x14ac:dyDescent="0.25">
      <c r="A132" s="21" t="s">
        <v>198</v>
      </c>
      <c r="B132" s="22" t="s">
        <v>197</v>
      </c>
      <c r="C132" s="10">
        <v>8000</v>
      </c>
      <c r="D132" s="10">
        <v>8578.11</v>
      </c>
      <c r="E132" s="11">
        <v>1.0722637500000001</v>
      </c>
      <c r="F132" s="2"/>
    </row>
    <row r="133" spans="1:6" ht="31.5" customHeight="1" x14ac:dyDescent="0.25">
      <c r="A133" s="4" t="s">
        <v>264</v>
      </c>
      <c r="B133" s="16" t="s">
        <v>199</v>
      </c>
      <c r="C133" s="8">
        <v>781494</v>
      </c>
      <c r="D133" s="8">
        <v>830226.66</v>
      </c>
      <c r="E133" s="9">
        <v>1.062358329046672</v>
      </c>
      <c r="F133" s="2"/>
    </row>
    <row r="134" spans="1:6" ht="18" customHeight="1" outlineLevel="1" x14ac:dyDescent="0.25">
      <c r="A134" s="21" t="s">
        <v>13</v>
      </c>
      <c r="B134" s="22" t="s">
        <v>200</v>
      </c>
      <c r="C134" s="10">
        <v>781494</v>
      </c>
      <c r="D134" s="10">
        <v>830226.66</v>
      </c>
      <c r="E134" s="11">
        <v>1.062358329046672</v>
      </c>
      <c r="F134" s="2"/>
    </row>
    <row r="135" spans="1:6" ht="29.25" customHeight="1" outlineLevel="2" x14ac:dyDescent="0.25">
      <c r="A135" s="21" t="s">
        <v>30</v>
      </c>
      <c r="B135" s="22" t="s">
        <v>201</v>
      </c>
      <c r="C135" s="10">
        <v>781494</v>
      </c>
      <c r="D135" s="10">
        <v>830226.66</v>
      </c>
      <c r="E135" s="11">
        <v>1.062358329046672</v>
      </c>
      <c r="F135" s="2"/>
    </row>
    <row r="136" spans="1:6" ht="69.75" customHeight="1" outlineLevel="6" x14ac:dyDescent="0.25">
      <c r="A136" s="21" t="s">
        <v>203</v>
      </c>
      <c r="B136" s="22" t="s">
        <v>202</v>
      </c>
      <c r="C136" s="10">
        <v>372824</v>
      </c>
      <c r="D136" s="10">
        <v>388373.85</v>
      </c>
      <c r="E136" s="11">
        <v>1.0417082859472566</v>
      </c>
      <c r="F136" s="2"/>
    </row>
    <row r="137" spans="1:6" ht="63.75" outlineLevel="6" x14ac:dyDescent="0.25">
      <c r="A137" s="21" t="s">
        <v>138</v>
      </c>
      <c r="B137" s="22" t="s">
        <v>204</v>
      </c>
      <c r="C137" s="10">
        <v>8500</v>
      </c>
      <c r="D137" s="10">
        <v>8533.83</v>
      </c>
      <c r="E137" s="11">
        <v>1.0039800000000001</v>
      </c>
      <c r="F137" s="2"/>
    </row>
    <row r="138" spans="1:6" ht="69.75" customHeight="1" outlineLevel="6" x14ac:dyDescent="0.25">
      <c r="A138" s="21" t="s">
        <v>206</v>
      </c>
      <c r="B138" s="22" t="s">
        <v>205</v>
      </c>
      <c r="C138" s="10">
        <v>22205</v>
      </c>
      <c r="D138" s="10">
        <v>23205.27</v>
      </c>
      <c r="E138" s="11">
        <v>1.0450470614726413</v>
      </c>
      <c r="F138" s="2"/>
    </row>
    <row r="139" spans="1:6" ht="44.25" customHeight="1" outlineLevel="6" x14ac:dyDescent="0.25">
      <c r="A139" s="21" t="s">
        <v>34</v>
      </c>
      <c r="B139" s="22" t="s">
        <v>207</v>
      </c>
      <c r="C139" s="10">
        <v>377965</v>
      </c>
      <c r="D139" s="10">
        <v>410113.71</v>
      </c>
      <c r="E139" s="11">
        <v>1.085057373037186</v>
      </c>
      <c r="F139" s="2"/>
    </row>
    <row r="140" spans="1:6" ht="19.5" customHeight="1" x14ac:dyDescent="0.25">
      <c r="A140" s="15" t="s">
        <v>209</v>
      </c>
      <c r="B140" s="16" t="s">
        <v>208</v>
      </c>
      <c r="C140" s="8">
        <v>16000</v>
      </c>
      <c r="D140" s="8">
        <v>16000</v>
      </c>
      <c r="E140" s="9">
        <v>1</v>
      </c>
      <c r="F140" s="2"/>
    </row>
    <row r="141" spans="1:6" outlineLevel="1" x14ac:dyDescent="0.25">
      <c r="A141" s="21" t="s">
        <v>13</v>
      </c>
      <c r="B141" s="22" t="s">
        <v>210</v>
      </c>
      <c r="C141" s="10">
        <v>16000</v>
      </c>
      <c r="D141" s="10">
        <v>16000</v>
      </c>
      <c r="E141" s="11">
        <v>1</v>
      </c>
      <c r="F141" s="2"/>
    </row>
    <row r="142" spans="1:6" ht="25.5" outlineLevel="2" x14ac:dyDescent="0.25">
      <c r="A142" s="21" t="s">
        <v>30</v>
      </c>
      <c r="B142" s="22" t="s">
        <v>211</v>
      </c>
      <c r="C142" s="10">
        <v>16000</v>
      </c>
      <c r="D142" s="10">
        <v>16000</v>
      </c>
      <c r="E142" s="11">
        <v>1</v>
      </c>
      <c r="F142" s="2"/>
    </row>
    <row r="143" spans="1:6" ht="72" customHeight="1" outlineLevel="6" x14ac:dyDescent="0.25">
      <c r="A143" s="21" t="s">
        <v>206</v>
      </c>
      <c r="B143" s="22" t="s">
        <v>212</v>
      </c>
      <c r="C143" s="10">
        <v>16000</v>
      </c>
      <c r="D143" s="10">
        <v>16000</v>
      </c>
      <c r="E143" s="11">
        <v>1</v>
      </c>
      <c r="F143" s="2"/>
    </row>
    <row r="144" spans="1:6" ht="30" customHeight="1" x14ac:dyDescent="0.25">
      <c r="A144" s="15" t="s">
        <v>214</v>
      </c>
      <c r="B144" s="16" t="s">
        <v>213</v>
      </c>
      <c r="C144" s="8">
        <v>411210131.94999999</v>
      </c>
      <c r="D144" s="8">
        <v>345756783.92000002</v>
      </c>
      <c r="E144" s="9">
        <v>0.84082749196958351</v>
      </c>
      <c r="F144" s="2"/>
    </row>
    <row r="145" spans="1:6" ht="21" customHeight="1" outlineLevel="1" x14ac:dyDescent="0.25">
      <c r="A145" s="21" t="s">
        <v>13</v>
      </c>
      <c r="B145" s="22" t="s">
        <v>215</v>
      </c>
      <c r="C145" s="10">
        <v>392350773.89999998</v>
      </c>
      <c r="D145" s="10">
        <v>339615207.50999999</v>
      </c>
      <c r="E145" s="11">
        <v>0.86559076750173325</v>
      </c>
      <c r="F145" s="2"/>
    </row>
    <row r="146" spans="1:6" ht="18" customHeight="1" outlineLevel="2" x14ac:dyDescent="0.25">
      <c r="A146" s="21" t="s">
        <v>15</v>
      </c>
      <c r="B146" s="22" t="s">
        <v>216</v>
      </c>
      <c r="C146" s="10">
        <v>60000</v>
      </c>
      <c r="D146" s="10">
        <v>30000</v>
      </c>
      <c r="E146" s="11">
        <v>0.5</v>
      </c>
      <c r="F146" s="2"/>
    </row>
    <row r="147" spans="1:6" ht="29.25" customHeight="1" outlineLevel="6" x14ac:dyDescent="0.25">
      <c r="A147" s="21" t="s">
        <v>217</v>
      </c>
      <c r="B147" s="23" t="s">
        <v>276</v>
      </c>
      <c r="C147" s="10">
        <v>60000</v>
      </c>
      <c r="D147" s="10">
        <v>30000</v>
      </c>
      <c r="E147" s="11">
        <v>0.5</v>
      </c>
      <c r="F147" s="2"/>
    </row>
    <row r="148" spans="1:6" ht="44.25" customHeight="1" outlineLevel="2" x14ac:dyDescent="0.25">
      <c r="A148" s="21" t="s">
        <v>219</v>
      </c>
      <c r="B148" s="22" t="s">
        <v>218</v>
      </c>
      <c r="C148" s="10">
        <v>320992991</v>
      </c>
      <c r="D148" s="10">
        <v>311411269.51999998</v>
      </c>
      <c r="E148" s="11">
        <v>0.97014974859684711</v>
      </c>
      <c r="F148" s="2"/>
    </row>
    <row r="149" spans="1:6" ht="95.25" customHeight="1" outlineLevel="3" x14ac:dyDescent="0.25">
      <c r="A149" s="21" t="s">
        <v>221</v>
      </c>
      <c r="B149" s="22" t="s">
        <v>220</v>
      </c>
      <c r="C149" s="10">
        <v>317902776</v>
      </c>
      <c r="D149" s="10">
        <v>309266037.50999999</v>
      </c>
      <c r="E149" s="11">
        <v>0.97283213881089226</v>
      </c>
      <c r="F149" s="2"/>
    </row>
    <row r="150" spans="1:6" ht="86.25" customHeight="1" outlineLevel="6" x14ac:dyDescent="0.25">
      <c r="A150" s="21" t="s">
        <v>223</v>
      </c>
      <c r="B150" s="22" t="s">
        <v>222</v>
      </c>
      <c r="C150" s="10">
        <v>289080244</v>
      </c>
      <c r="D150" s="10">
        <v>286376306.69999999</v>
      </c>
      <c r="E150" s="11">
        <v>0.99064641269639997</v>
      </c>
      <c r="F150" s="2"/>
    </row>
    <row r="151" spans="1:6" ht="84" customHeight="1" outlineLevel="6" x14ac:dyDescent="0.25">
      <c r="A151" s="21" t="s">
        <v>225</v>
      </c>
      <c r="B151" s="22" t="s">
        <v>224</v>
      </c>
      <c r="C151" s="10">
        <v>236973</v>
      </c>
      <c r="D151" s="10">
        <v>241947.53</v>
      </c>
      <c r="E151" s="11">
        <v>1.0209919695492735</v>
      </c>
      <c r="F151" s="2"/>
    </row>
    <row r="152" spans="1:6" ht="44.25" customHeight="1" outlineLevel="6" x14ac:dyDescent="0.25">
      <c r="A152" s="21" t="s">
        <v>227</v>
      </c>
      <c r="B152" s="22" t="s">
        <v>226</v>
      </c>
      <c r="C152" s="10">
        <v>28585559</v>
      </c>
      <c r="D152" s="10">
        <v>22647783.280000001</v>
      </c>
      <c r="E152" s="11">
        <v>0.79228058055467798</v>
      </c>
      <c r="F152" s="2"/>
    </row>
    <row r="153" spans="1:6" ht="84.75" customHeight="1" outlineLevel="6" x14ac:dyDescent="0.25">
      <c r="A153" s="21" t="s">
        <v>229</v>
      </c>
      <c r="B153" s="22" t="s">
        <v>228</v>
      </c>
      <c r="C153" s="10">
        <v>3090215</v>
      </c>
      <c r="D153" s="10">
        <v>2145232.0099999998</v>
      </c>
      <c r="E153" s="11">
        <v>0.69420153937509199</v>
      </c>
      <c r="F153" s="2"/>
    </row>
    <row r="154" spans="1:6" ht="30.75" customHeight="1" outlineLevel="2" x14ac:dyDescent="0.25">
      <c r="A154" s="21" t="s">
        <v>18</v>
      </c>
      <c r="B154" s="22" t="s">
        <v>230</v>
      </c>
      <c r="C154" s="10">
        <v>26912</v>
      </c>
      <c r="D154" s="10">
        <v>46912</v>
      </c>
      <c r="E154" s="11">
        <v>1.7431629013079668</v>
      </c>
      <c r="F154" s="2"/>
    </row>
    <row r="155" spans="1:6" ht="30" customHeight="1" outlineLevel="6" x14ac:dyDescent="0.25">
      <c r="A155" s="21" t="s">
        <v>22</v>
      </c>
      <c r="B155" s="22" t="s">
        <v>231</v>
      </c>
      <c r="C155" s="10">
        <v>26912</v>
      </c>
      <c r="D155" s="10">
        <v>46912</v>
      </c>
      <c r="E155" s="11">
        <v>1.7431629013079668</v>
      </c>
      <c r="F155" s="2"/>
    </row>
    <row r="156" spans="1:6" ht="30" customHeight="1" outlineLevel="2" x14ac:dyDescent="0.25">
      <c r="A156" s="21" t="s">
        <v>24</v>
      </c>
      <c r="B156" s="22" t="s">
        <v>232</v>
      </c>
      <c r="C156" s="10">
        <v>69782318</v>
      </c>
      <c r="D156" s="10">
        <v>26611170.350000001</v>
      </c>
      <c r="E156" s="11">
        <v>0.38134546275748538</v>
      </c>
      <c r="F156" s="2"/>
    </row>
    <row r="157" spans="1:6" ht="78.75" customHeight="1" outlineLevel="6" x14ac:dyDescent="0.25">
      <c r="A157" s="21" t="s">
        <v>234</v>
      </c>
      <c r="B157" s="22" t="s">
        <v>233</v>
      </c>
      <c r="C157" s="10">
        <v>68368488</v>
      </c>
      <c r="D157" s="10">
        <v>26059923.719999999</v>
      </c>
      <c r="E157" s="11">
        <v>0.3811686419041474</v>
      </c>
      <c r="F157" s="2"/>
    </row>
    <row r="158" spans="1:6" ht="57" customHeight="1" outlineLevel="6" x14ac:dyDescent="0.25">
      <c r="A158" s="21" t="s">
        <v>236</v>
      </c>
      <c r="B158" s="22" t="s">
        <v>235</v>
      </c>
      <c r="C158" s="10">
        <v>1413830</v>
      </c>
      <c r="D158" s="10">
        <v>551246.63</v>
      </c>
      <c r="E158" s="11">
        <v>0.38989597759277989</v>
      </c>
      <c r="F158" s="2"/>
    </row>
    <row r="159" spans="1:6" ht="27" customHeight="1" outlineLevel="2" x14ac:dyDescent="0.25">
      <c r="A159" s="21" t="s">
        <v>30</v>
      </c>
      <c r="B159" s="22" t="s">
        <v>237</v>
      </c>
      <c r="C159" s="10">
        <v>1448752.9</v>
      </c>
      <c r="D159" s="10">
        <v>1476055.64</v>
      </c>
      <c r="E159" s="11">
        <v>1.0188456844503986</v>
      </c>
      <c r="F159" s="2"/>
    </row>
    <row r="160" spans="1:6" ht="71.25" customHeight="1" outlineLevel="6" x14ac:dyDescent="0.25">
      <c r="A160" s="21" t="s">
        <v>144</v>
      </c>
      <c r="B160" s="22" t="s">
        <v>238</v>
      </c>
      <c r="C160" s="10">
        <v>28752.9</v>
      </c>
      <c r="D160" s="10">
        <v>29213.39</v>
      </c>
      <c r="E160" s="11">
        <v>1.0160154280090008</v>
      </c>
      <c r="F160" s="2"/>
    </row>
    <row r="161" spans="1:6" ht="46.5" customHeight="1" outlineLevel="6" x14ac:dyDescent="0.25">
      <c r="A161" s="21" t="s">
        <v>34</v>
      </c>
      <c r="B161" s="22" t="s">
        <v>239</v>
      </c>
      <c r="C161" s="10">
        <v>1420000</v>
      </c>
      <c r="D161" s="10">
        <v>1446842.25</v>
      </c>
      <c r="E161" s="11">
        <v>1.0189029929577464</v>
      </c>
      <c r="F161" s="2"/>
    </row>
    <row r="162" spans="1:6" outlineLevel="2" x14ac:dyDescent="0.25">
      <c r="A162" s="21" t="s">
        <v>35</v>
      </c>
      <c r="B162" s="22" t="s">
        <v>240</v>
      </c>
      <c r="C162" s="10">
        <v>39800</v>
      </c>
      <c r="D162" s="10">
        <v>39800</v>
      </c>
      <c r="E162" s="11">
        <v>1</v>
      </c>
      <c r="F162" s="2"/>
    </row>
    <row r="163" spans="1:6" ht="31.5" customHeight="1" outlineLevel="6" x14ac:dyDescent="0.25">
      <c r="A163" s="21" t="s">
        <v>242</v>
      </c>
      <c r="B163" s="22" t="s">
        <v>241</v>
      </c>
      <c r="C163" s="10">
        <v>39800</v>
      </c>
      <c r="D163" s="10">
        <v>39800</v>
      </c>
      <c r="E163" s="11">
        <v>1</v>
      </c>
      <c r="F163" s="2"/>
    </row>
    <row r="164" spans="1:6" ht="22.5" customHeight="1" outlineLevel="1" x14ac:dyDescent="0.25">
      <c r="A164" s="21" t="s">
        <v>5</v>
      </c>
      <c r="B164" s="22" t="s">
        <v>243</v>
      </c>
      <c r="C164" s="10">
        <v>18859358.050000001</v>
      </c>
      <c r="D164" s="10">
        <v>6141576.4100000001</v>
      </c>
      <c r="E164" s="11">
        <v>0.32565140307095447</v>
      </c>
      <c r="F164" s="2"/>
    </row>
    <row r="165" spans="1:6" ht="40.5" customHeight="1" outlineLevel="2" x14ac:dyDescent="0.25">
      <c r="A165" s="21" t="s">
        <v>7</v>
      </c>
      <c r="B165" s="22" t="s">
        <v>244</v>
      </c>
      <c r="C165" s="10">
        <v>18859358.050000001</v>
      </c>
      <c r="D165" s="10">
        <v>6141576.4100000001</v>
      </c>
      <c r="E165" s="11">
        <v>0.32565140307095447</v>
      </c>
      <c r="F165" s="2"/>
    </row>
    <row r="166" spans="1:6" ht="40.5" customHeight="1" outlineLevel="3" x14ac:dyDescent="0.25">
      <c r="A166" s="15" t="s">
        <v>39</v>
      </c>
      <c r="B166" s="16" t="s">
        <v>245</v>
      </c>
      <c r="C166" s="8">
        <f>C167+C168+C169</f>
        <v>16868458.050000001</v>
      </c>
      <c r="D166" s="8">
        <f>D167+D168+D169</f>
        <v>4195776.41</v>
      </c>
      <c r="E166" s="9">
        <v>0.2487</v>
      </c>
      <c r="F166" s="2"/>
    </row>
    <row r="167" spans="1:6" ht="119.25" customHeight="1" outlineLevel="6" x14ac:dyDescent="0.25">
      <c r="A167" s="21" t="s">
        <v>247</v>
      </c>
      <c r="B167" s="22" t="s">
        <v>246</v>
      </c>
      <c r="C167" s="10">
        <v>15458152.66</v>
      </c>
      <c r="D167" s="10">
        <v>3318003.75</v>
      </c>
      <c r="E167" s="11">
        <v>0.21464426073276985</v>
      </c>
      <c r="F167" s="2"/>
    </row>
    <row r="168" spans="1:6" ht="96" customHeight="1" outlineLevel="6" x14ac:dyDescent="0.25">
      <c r="A168" s="21" t="s">
        <v>249</v>
      </c>
      <c r="B168" s="22" t="s">
        <v>248</v>
      </c>
      <c r="C168" s="10">
        <v>536945.39</v>
      </c>
      <c r="D168" s="10">
        <v>115252.24</v>
      </c>
      <c r="E168" s="11">
        <v>0.214644249017577</v>
      </c>
      <c r="F168" s="2"/>
    </row>
    <row r="169" spans="1:6" ht="42.75" customHeight="1" outlineLevel="6" x14ac:dyDescent="0.25">
      <c r="A169" s="21" t="s">
        <v>251</v>
      </c>
      <c r="B169" s="22" t="s">
        <v>250</v>
      </c>
      <c r="C169" s="10">
        <v>873360</v>
      </c>
      <c r="D169" s="10">
        <v>762520.42</v>
      </c>
      <c r="E169" s="11">
        <v>0.87308832554731153</v>
      </c>
      <c r="F169" s="2"/>
    </row>
    <row r="170" spans="1:6" ht="30" customHeight="1" outlineLevel="6" x14ac:dyDescent="0.25">
      <c r="A170" s="15" t="s">
        <v>48</v>
      </c>
      <c r="B170" s="16" t="s">
        <v>94</v>
      </c>
      <c r="C170" s="8">
        <f>C171</f>
        <v>1990900</v>
      </c>
      <c r="D170" s="8">
        <f>D171</f>
        <v>1945800</v>
      </c>
      <c r="E170" s="9">
        <v>0.97734692852478777</v>
      </c>
      <c r="F170" s="2"/>
    </row>
    <row r="171" spans="1:6" ht="66.75" customHeight="1" outlineLevel="6" x14ac:dyDescent="0.25">
      <c r="A171" s="21" t="s">
        <v>253</v>
      </c>
      <c r="B171" s="22" t="s">
        <v>252</v>
      </c>
      <c r="C171" s="10">
        <v>1990900</v>
      </c>
      <c r="D171" s="10">
        <v>1945800</v>
      </c>
      <c r="E171" s="11">
        <v>0.97734692852478777</v>
      </c>
      <c r="F171" s="2"/>
    </row>
    <row r="172" spans="1:6" ht="21" customHeight="1" x14ac:dyDescent="0.25">
      <c r="A172" s="29" t="s">
        <v>254</v>
      </c>
      <c r="B172" s="30"/>
      <c r="C172" s="5">
        <v>2209300666.5300002</v>
      </c>
      <c r="D172" s="5">
        <v>2144039948.0799999</v>
      </c>
      <c r="E172" s="6">
        <v>0.9704609157826849</v>
      </c>
      <c r="F172" s="2"/>
    </row>
    <row r="173" spans="1:6" ht="26.25" customHeight="1" x14ac:dyDescent="0.25">
      <c r="A173" s="2"/>
      <c r="B173" s="2"/>
      <c r="C173" s="20"/>
      <c r="D173" s="20"/>
      <c r="E173" s="12"/>
      <c r="F173" s="2"/>
    </row>
    <row r="174" spans="1:6" x14ac:dyDescent="0.25">
      <c r="A174" s="33"/>
      <c r="B174" s="33"/>
      <c r="C174" s="33"/>
      <c r="D174" s="33"/>
      <c r="E174" s="13"/>
      <c r="F174" s="2"/>
    </row>
  </sheetData>
  <mergeCells count="15">
    <mergeCell ref="A174:D174"/>
    <mergeCell ref="A4:E4"/>
    <mergeCell ref="A5:E5"/>
    <mergeCell ref="A7:E7"/>
    <mergeCell ref="E10:E11"/>
    <mergeCell ref="D10:D11"/>
    <mergeCell ref="A10:A11"/>
    <mergeCell ref="B10:B11"/>
    <mergeCell ref="C10:C11"/>
    <mergeCell ref="A1:E1"/>
    <mergeCell ref="A2:E2"/>
    <mergeCell ref="A3:E3"/>
    <mergeCell ref="A172:B172"/>
    <mergeCell ref="A6:E6"/>
    <mergeCell ref="A9:E9"/>
  </mergeCells>
  <pageMargins left="0.39374999999999999" right="0.39374999999999999" top="0.59027779999999996" bottom="0.59027779999999996" header="0.39374999999999999" footer="0.39374999999999999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showZeros="0" view="pageBreakPreview" zoomScaleNormal="100" zoomScaleSheetLayoutView="100" workbookViewId="0">
      <selection activeCell="A4" sqref="A4:E4"/>
    </sheetView>
  </sheetViews>
  <sheetFormatPr defaultColWidth="9.140625" defaultRowHeight="15" outlineLevelRow="5" x14ac:dyDescent="0.25"/>
  <cols>
    <col min="1" max="1" width="47.7109375" style="43" customWidth="1"/>
    <col min="2" max="2" width="21.7109375" style="43" customWidth="1"/>
    <col min="3" max="3" width="18.7109375" style="44" customWidth="1"/>
    <col min="4" max="4" width="17.28515625" style="44" customWidth="1"/>
    <col min="5" max="5" width="17.42578125" style="44" customWidth="1"/>
    <col min="6" max="6" width="9.140625" style="43" customWidth="1"/>
    <col min="7" max="16384" width="9.140625" style="43"/>
  </cols>
  <sheetData>
    <row r="1" spans="1:6" x14ac:dyDescent="0.25">
      <c r="A1" s="65" t="s">
        <v>468</v>
      </c>
      <c r="B1" s="64"/>
      <c r="C1" s="64"/>
      <c r="D1" s="64"/>
      <c r="E1" s="63"/>
    </row>
    <row r="2" spans="1:6" x14ac:dyDescent="0.25">
      <c r="A2" s="65" t="s">
        <v>266</v>
      </c>
      <c r="B2" s="64"/>
      <c r="C2" s="64"/>
      <c r="D2" s="64"/>
      <c r="E2" s="63"/>
    </row>
    <row r="3" spans="1:6" x14ac:dyDescent="0.25">
      <c r="A3" s="65" t="s">
        <v>277</v>
      </c>
      <c r="B3" s="64"/>
      <c r="C3" s="64"/>
      <c r="D3" s="64"/>
      <c r="E3" s="63"/>
    </row>
    <row r="4" spans="1:6" ht="15.2" customHeight="1" x14ac:dyDescent="0.25">
      <c r="A4" s="33"/>
      <c r="B4" s="33"/>
      <c r="C4" s="33"/>
      <c r="D4" s="33"/>
      <c r="E4" s="33"/>
      <c r="F4" s="2"/>
    </row>
    <row r="5" spans="1:6" x14ac:dyDescent="0.25">
      <c r="A5" s="33"/>
      <c r="B5" s="33"/>
      <c r="C5" s="33"/>
      <c r="D5" s="33"/>
      <c r="E5" s="33"/>
      <c r="F5" s="2"/>
    </row>
    <row r="6" spans="1:6" x14ac:dyDescent="0.25">
      <c r="A6" s="33"/>
      <c r="B6" s="33"/>
      <c r="C6" s="33"/>
      <c r="D6" s="33"/>
      <c r="E6" s="33"/>
      <c r="F6" s="2"/>
    </row>
    <row r="7" spans="1:6" ht="15.2" customHeight="1" x14ac:dyDescent="0.25">
      <c r="A7" s="62" t="s">
        <v>467</v>
      </c>
      <c r="B7" s="62"/>
      <c r="C7" s="62"/>
      <c r="D7" s="62"/>
      <c r="E7" s="62"/>
      <c r="F7" s="2"/>
    </row>
    <row r="8" spans="1:6" ht="15.75" customHeight="1" x14ac:dyDescent="0.25">
      <c r="A8" s="61" t="s">
        <v>466</v>
      </c>
      <c r="B8" s="61"/>
      <c r="C8" s="61"/>
      <c r="D8" s="61"/>
      <c r="E8" s="61"/>
      <c r="F8" s="2"/>
    </row>
    <row r="9" spans="1:6" ht="15.75" customHeight="1" x14ac:dyDescent="0.25">
      <c r="A9" s="25"/>
      <c r="B9" s="25"/>
      <c r="C9" s="25"/>
      <c r="D9" s="25"/>
      <c r="E9" s="25"/>
      <c r="F9" s="2"/>
    </row>
    <row r="10" spans="1:6" ht="12.75" customHeight="1" x14ac:dyDescent="0.25">
      <c r="A10" s="60"/>
      <c r="B10" s="60"/>
      <c r="C10" s="60"/>
      <c r="D10" s="60"/>
      <c r="E10" s="60"/>
      <c r="F10" s="2"/>
    </row>
    <row r="11" spans="1:6" ht="30" customHeight="1" x14ac:dyDescent="0.25">
      <c r="A11" s="59" t="s">
        <v>1</v>
      </c>
      <c r="B11" s="59" t="s">
        <v>255</v>
      </c>
      <c r="C11" s="41" t="s">
        <v>256</v>
      </c>
      <c r="D11" s="35" t="s">
        <v>257</v>
      </c>
      <c r="E11" s="58" t="s">
        <v>258</v>
      </c>
      <c r="F11" s="2"/>
    </row>
    <row r="12" spans="1:6" x14ac:dyDescent="0.25">
      <c r="A12" s="57"/>
      <c r="B12" s="57"/>
      <c r="C12" s="42"/>
      <c r="D12" s="36"/>
      <c r="E12" s="56"/>
      <c r="F12" s="2"/>
    </row>
    <row r="13" spans="1:6" ht="18" customHeight="1" x14ac:dyDescent="0.25">
      <c r="A13" s="50" t="s">
        <v>465</v>
      </c>
      <c r="B13" s="49" t="s">
        <v>464</v>
      </c>
      <c r="C13" s="8">
        <v>1121071171.0599999</v>
      </c>
      <c r="D13" s="8">
        <v>1072660012.8200001</v>
      </c>
      <c r="E13" s="9">
        <v>0.95681705186101074</v>
      </c>
      <c r="F13" s="2"/>
    </row>
    <row r="14" spans="1:6" ht="17.25" customHeight="1" outlineLevel="1" x14ac:dyDescent="0.25">
      <c r="A14" s="50" t="s">
        <v>463</v>
      </c>
      <c r="B14" s="49" t="s">
        <v>462</v>
      </c>
      <c r="C14" s="8">
        <v>565115000</v>
      </c>
      <c r="D14" s="8">
        <v>569610864</v>
      </c>
      <c r="E14" s="9">
        <v>1.007955662121869</v>
      </c>
      <c r="F14" s="2"/>
    </row>
    <row r="15" spans="1:6" ht="17.25" customHeight="1" outlineLevel="2" x14ac:dyDescent="0.25">
      <c r="A15" s="50" t="s">
        <v>461</v>
      </c>
      <c r="B15" s="49" t="s">
        <v>460</v>
      </c>
      <c r="C15" s="8">
        <v>565115000</v>
      </c>
      <c r="D15" s="8">
        <v>569610864</v>
      </c>
      <c r="E15" s="9">
        <v>1.007955662121869</v>
      </c>
      <c r="F15" s="2"/>
    </row>
    <row r="16" spans="1:6" ht="83.25" customHeight="1" outlineLevel="5" x14ac:dyDescent="0.25">
      <c r="A16" s="50" t="s">
        <v>459</v>
      </c>
      <c r="B16" s="49" t="s">
        <v>458</v>
      </c>
      <c r="C16" s="10">
        <v>563000000</v>
      </c>
      <c r="D16" s="10">
        <v>567176520.15999997</v>
      </c>
      <c r="E16" s="11">
        <v>1.0074183306571936</v>
      </c>
      <c r="F16" s="2"/>
    </row>
    <row r="17" spans="1:6" ht="120" customHeight="1" outlineLevel="5" x14ac:dyDescent="0.25">
      <c r="A17" s="50" t="s">
        <v>457</v>
      </c>
      <c r="B17" s="49" t="s">
        <v>456</v>
      </c>
      <c r="C17" s="10">
        <v>520000</v>
      </c>
      <c r="D17" s="10">
        <v>506188.09</v>
      </c>
      <c r="E17" s="11">
        <v>0.9734386346153846</v>
      </c>
      <c r="F17" s="2"/>
    </row>
    <row r="18" spans="1:6" ht="55.5" customHeight="1" outlineLevel="5" x14ac:dyDescent="0.25">
      <c r="A18" s="50" t="s">
        <v>455</v>
      </c>
      <c r="B18" s="49" t="s">
        <v>454</v>
      </c>
      <c r="C18" s="10">
        <v>1550000</v>
      </c>
      <c r="D18" s="10">
        <v>1874003.47</v>
      </c>
      <c r="E18" s="11">
        <v>1.2090344967741935</v>
      </c>
      <c r="F18" s="2"/>
    </row>
    <row r="19" spans="1:6" ht="94.5" customHeight="1" outlineLevel="5" x14ac:dyDescent="0.25">
      <c r="A19" s="50" t="s">
        <v>453</v>
      </c>
      <c r="B19" s="49" t="s">
        <v>452</v>
      </c>
      <c r="C19" s="10">
        <v>45000</v>
      </c>
      <c r="D19" s="10">
        <v>54152.28</v>
      </c>
      <c r="E19" s="11">
        <v>1.203384</v>
      </c>
      <c r="F19" s="2"/>
    </row>
    <row r="20" spans="1:6" ht="43.5" customHeight="1" outlineLevel="1" x14ac:dyDescent="0.25">
      <c r="A20" s="50" t="s">
        <v>451</v>
      </c>
      <c r="B20" s="49" t="s">
        <v>450</v>
      </c>
      <c r="C20" s="8">
        <v>6855571</v>
      </c>
      <c r="D20" s="8">
        <v>6832218.6299999999</v>
      </c>
      <c r="E20" s="9">
        <v>0.99659366521038151</v>
      </c>
      <c r="F20" s="2"/>
    </row>
    <row r="21" spans="1:6" ht="120.75" customHeight="1" outlineLevel="5" x14ac:dyDescent="0.25">
      <c r="A21" s="50" t="s">
        <v>449</v>
      </c>
      <c r="B21" s="49" t="s">
        <v>448</v>
      </c>
      <c r="C21" s="10">
        <v>3140069</v>
      </c>
      <c r="D21" s="10">
        <v>3109910.84</v>
      </c>
      <c r="E21" s="11">
        <v>0.99039570149573142</v>
      </c>
      <c r="F21" s="2"/>
    </row>
    <row r="22" spans="1:6" ht="135" customHeight="1" outlineLevel="5" x14ac:dyDescent="0.25">
      <c r="A22" s="50" t="s">
        <v>447</v>
      </c>
      <c r="B22" s="49" t="s">
        <v>446</v>
      </c>
      <c r="C22" s="10">
        <v>21337</v>
      </c>
      <c r="D22" s="10">
        <v>22858.67</v>
      </c>
      <c r="E22" s="11">
        <v>1.0713160238084078</v>
      </c>
      <c r="F22" s="2"/>
    </row>
    <row r="23" spans="1:6" ht="120.75" customHeight="1" outlineLevel="5" x14ac:dyDescent="0.25">
      <c r="A23" s="50" t="s">
        <v>445</v>
      </c>
      <c r="B23" s="49" t="s">
        <v>444</v>
      </c>
      <c r="C23" s="10">
        <v>4140782</v>
      </c>
      <c r="D23" s="10">
        <v>4154851.45</v>
      </c>
      <c r="E23" s="11">
        <v>1.0033977760722492</v>
      </c>
      <c r="F23" s="2"/>
    </row>
    <row r="24" spans="1:6" ht="119.25" customHeight="1" outlineLevel="5" x14ac:dyDescent="0.25">
      <c r="A24" s="50" t="s">
        <v>443</v>
      </c>
      <c r="B24" s="49" t="s">
        <v>442</v>
      </c>
      <c r="C24" s="10">
        <v>-446617</v>
      </c>
      <c r="D24" s="10">
        <v>-455402.33</v>
      </c>
      <c r="E24" s="11">
        <v>1.019670836533316</v>
      </c>
      <c r="F24" s="2"/>
    </row>
    <row r="25" spans="1:6" ht="18" customHeight="1" outlineLevel="1" x14ac:dyDescent="0.25">
      <c r="A25" s="50" t="s">
        <v>441</v>
      </c>
      <c r="B25" s="49" t="s">
        <v>440</v>
      </c>
      <c r="C25" s="8">
        <v>61870000</v>
      </c>
      <c r="D25" s="8">
        <v>62627443.490000002</v>
      </c>
      <c r="E25" s="9">
        <v>1.0122425002424438</v>
      </c>
      <c r="F25" s="2"/>
    </row>
    <row r="26" spans="1:6" ht="29.25" customHeight="1" outlineLevel="2" x14ac:dyDescent="0.25">
      <c r="A26" s="50" t="s">
        <v>439</v>
      </c>
      <c r="B26" s="49" t="s">
        <v>438</v>
      </c>
      <c r="C26" s="10">
        <v>48000000</v>
      </c>
      <c r="D26" s="10">
        <v>48639635.600000001</v>
      </c>
      <c r="E26" s="11">
        <v>1.0133257416666666</v>
      </c>
      <c r="F26" s="2"/>
    </row>
    <row r="27" spans="1:6" ht="41.25" customHeight="1" outlineLevel="3" x14ac:dyDescent="0.25">
      <c r="A27" s="50" t="s">
        <v>437</v>
      </c>
      <c r="B27" s="49" t="s">
        <v>436</v>
      </c>
      <c r="C27" s="10">
        <v>26600000</v>
      </c>
      <c r="D27" s="10">
        <v>27386052.07</v>
      </c>
      <c r="E27" s="11">
        <v>1.0295508296992482</v>
      </c>
      <c r="F27" s="2"/>
    </row>
    <row r="28" spans="1:6" ht="40.5" customHeight="1" outlineLevel="5" x14ac:dyDescent="0.25">
      <c r="A28" s="50" t="s">
        <v>435</v>
      </c>
      <c r="B28" s="49" t="s">
        <v>434</v>
      </c>
      <c r="C28" s="10">
        <v>26600000</v>
      </c>
      <c r="D28" s="10">
        <v>27385475.57</v>
      </c>
      <c r="E28" s="11">
        <v>1.0295291567669174</v>
      </c>
      <c r="F28" s="2"/>
    </row>
    <row r="29" spans="1:6" ht="54.75" customHeight="1" outlineLevel="5" x14ac:dyDescent="0.25">
      <c r="A29" s="50" t="s">
        <v>433</v>
      </c>
      <c r="B29" s="49" t="s">
        <v>432</v>
      </c>
      <c r="C29" s="17" t="s">
        <v>270</v>
      </c>
      <c r="D29" s="10">
        <v>576.5</v>
      </c>
      <c r="E29" s="18" t="s">
        <v>271</v>
      </c>
      <c r="F29" s="2"/>
    </row>
    <row r="30" spans="1:6" ht="42" customHeight="1" outlineLevel="3" x14ac:dyDescent="0.25">
      <c r="A30" s="50" t="s">
        <v>431</v>
      </c>
      <c r="B30" s="49" t="s">
        <v>430</v>
      </c>
      <c r="C30" s="10">
        <v>21400000</v>
      </c>
      <c r="D30" s="10">
        <v>21253583.530000001</v>
      </c>
      <c r="E30" s="11">
        <v>0.99315810887850464</v>
      </c>
      <c r="F30" s="2"/>
    </row>
    <row r="31" spans="1:6" ht="68.25" customHeight="1" outlineLevel="5" x14ac:dyDescent="0.25">
      <c r="A31" s="50" t="s">
        <v>429</v>
      </c>
      <c r="B31" s="49" t="s">
        <v>428</v>
      </c>
      <c r="C31" s="10">
        <v>21400000</v>
      </c>
      <c r="D31" s="10">
        <v>21253583.530000001</v>
      </c>
      <c r="E31" s="11">
        <v>0.99315810887850464</v>
      </c>
      <c r="F31" s="2"/>
    </row>
    <row r="32" spans="1:6" ht="28.5" customHeight="1" outlineLevel="2" x14ac:dyDescent="0.25">
      <c r="A32" s="50" t="s">
        <v>427</v>
      </c>
      <c r="B32" s="49" t="s">
        <v>426</v>
      </c>
      <c r="C32" s="10">
        <v>12350000</v>
      </c>
      <c r="D32" s="10">
        <v>12484932.949999999</v>
      </c>
      <c r="E32" s="11">
        <v>1.0109257449392712</v>
      </c>
      <c r="F32" s="2"/>
    </row>
    <row r="33" spans="1:6" ht="28.5" customHeight="1" outlineLevel="5" x14ac:dyDescent="0.25">
      <c r="A33" s="50" t="s">
        <v>425</v>
      </c>
      <c r="B33" s="49" t="s">
        <v>424</v>
      </c>
      <c r="C33" s="10">
        <v>12350000</v>
      </c>
      <c r="D33" s="10">
        <v>12484611.960000001</v>
      </c>
      <c r="E33" s="11">
        <v>1.0108997538461539</v>
      </c>
      <c r="F33" s="2"/>
    </row>
    <row r="34" spans="1:6" ht="41.25" customHeight="1" outlineLevel="5" x14ac:dyDescent="0.25">
      <c r="A34" s="50" t="s">
        <v>423</v>
      </c>
      <c r="B34" s="49" t="s">
        <v>422</v>
      </c>
      <c r="C34" s="17" t="s">
        <v>270</v>
      </c>
      <c r="D34" s="10">
        <v>320.99</v>
      </c>
      <c r="E34" s="18" t="s">
        <v>271</v>
      </c>
      <c r="F34" s="2"/>
    </row>
    <row r="35" spans="1:6" ht="42" customHeight="1" outlineLevel="5" x14ac:dyDescent="0.25">
      <c r="A35" s="50" t="s">
        <v>421</v>
      </c>
      <c r="B35" s="49" t="s">
        <v>420</v>
      </c>
      <c r="C35" s="10">
        <v>1520000</v>
      </c>
      <c r="D35" s="10">
        <v>1502874.94</v>
      </c>
      <c r="E35" s="11">
        <v>0.98873351315789471</v>
      </c>
      <c r="F35" s="2"/>
    </row>
    <row r="36" spans="1:6" outlineLevel="1" x14ac:dyDescent="0.25">
      <c r="A36" s="50" t="s">
        <v>419</v>
      </c>
      <c r="B36" s="49" t="s">
        <v>418</v>
      </c>
      <c r="C36" s="8">
        <v>58624000</v>
      </c>
      <c r="D36" s="8">
        <v>57921020.710000001</v>
      </c>
      <c r="E36" s="9">
        <v>0.98800867750409394</v>
      </c>
      <c r="F36" s="2"/>
    </row>
    <row r="37" spans="1:6" ht="54.75" customHeight="1" outlineLevel="5" x14ac:dyDescent="0.25">
      <c r="A37" s="50" t="s">
        <v>417</v>
      </c>
      <c r="B37" s="49" t="s">
        <v>416</v>
      </c>
      <c r="C37" s="10">
        <v>12960000</v>
      </c>
      <c r="D37" s="10">
        <v>12052911.43</v>
      </c>
      <c r="E37" s="11">
        <v>0.93000859799382718</v>
      </c>
      <c r="F37" s="2"/>
    </row>
    <row r="38" spans="1:6" ht="16.5" customHeight="1" outlineLevel="2" x14ac:dyDescent="0.25">
      <c r="A38" s="50" t="s">
        <v>415</v>
      </c>
      <c r="B38" s="49" t="s">
        <v>414</v>
      </c>
      <c r="C38" s="10">
        <v>45664000</v>
      </c>
      <c r="D38" s="10">
        <v>45868109.280000001</v>
      </c>
      <c r="E38" s="11">
        <v>1.0044698072880167</v>
      </c>
      <c r="F38" s="2"/>
    </row>
    <row r="39" spans="1:6" ht="40.5" customHeight="1" outlineLevel="5" x14ac:dyDescent="0.25">
      <c r="A39" s="50" t="s">
        <v>413</v>
      </c>
      <c r="B39" s="49" t="s">
        <v>412</v>
      </c>
      <c r="C39" s="10">
        <v>44600000</v>
      </c>
      <c r="D39" s="10">
        <v>44524604.259999998</v>
      </c>
      <c r="E39" s="11">
        <v>0.99830951255605382</v>
      </c>
      <c r="F39" s="2"/>
    </row>
    <row r="40" spans="1:6" ht="42.75" customHeight="1" outlineLevel="5" x14ac:dyDescent="0.25">
      <c r="A40" s="50" t="s">
        <v>411</v>
      </c>
      <c r="B40" s="49" t="s">
        <v>410</v>
      </c>
      <c r="C40" s="10">
        <v>1064000</v>
      </c>
      <c r="D40" s="10">
        <v>1343505.02</v>
      </c>
      <c r="E40" s="11">
        <v>1.2626926879699247</v>
      </c>
      <c r="F40" s="2"/>
    </row>
    <row r="41" spans="1:6" ht="18" customHeight="1" outlineLevel="1" x14ac:dyDescent="0.25">
      <c r="A41" s="50" t="s">
        <v>409</v>
      </c>
      <c r="B41" s="49" t="s">
        <v>408</v>
      </c>
      <c r="C41" s="8">
        <v>5519600</v>
      </c>
      <c r="D41" s="8">
        <v>5566214.5999999996</v>
      </c>
      <c r="E41" s="9">
        <v>1.0084452858902819</v>
      </c>
      <c r="F41" s="2"/>
    </row>
    <row r="42" spans="1:6" ht="56.25" customHeight="1" outlineLevel="5" x14ac:dyDescent="0.25">
      <c r="A42" s="50" t="s">
        <v>407</v>
      </c>
      <c r="B42" s="49" t="s">
        <v>406</v>
      </c>
      <c r="C42" s="10">
        <v>5450000</v>
      </c>
      <c r="D42" s="10">
        <v>5521814.5999999996</v>
      </c>
      <c r="E42" s="11">
        <v>1.013176990825688</v>
      </c>
      <c r="F42" s="2"/>
    </row>
    <row r="43" spans="1:6" ht="30.75" customHeight="1" outlineLevel="5" x14ac:dyDescent="0.25">
      <c r="A43" s="50" t="s">
        <v>405</v>
      </c>
      <c r="B43" s="52" t="s">
        <v>404</v>
      </c>
      <c r="C43" s="10">
        <v>60000</v>
      </c>
      <c r="D43" s="10">
        <v>30000</v>
      </c>
      <c r="E43" s="11">
        <v>0.5</v>
      </c>
      <c r="F43" s="2"/>
    </row>
    <row r="44" spans="1:6" ht="94.5" customHeight="1" outlineLevel="5" x14ac:dyDescent="0.25">
      <c r="A44" s="50" t="s">
        <v>403</v>
      </c>
      <c r="B44" s="52" t="s">
        <v>402</v>
      </c>
      <c r="C44" s="10">
        <v>9600</v>
      </c>
      <c r="D44" s="10">
        <v>14400</v>
      </c>
      <c r="E44" s="11">
        <v>1.5</v>
      </c>
      <c r="F44" s="2"/>
    </row>
    <row r="45" spans="1:6" ht="43.5" customHeight="1" outlineLevel="1" x14ac:dyDescent="0.25">
      <c r="A45" s="50" t="s">
        <v>401</v>
      </c>
      <c r="B45" s="49" t="s">
        <v>400</v>
      </c>
      <c r="C45" s="8">
        <v>320992991</v>
      </c>
      <c r="D45" s="8">
        <v>311411269.51999998</v>
      </c>
      <c r="E45" s="9">
        <v>0.97014974859684711</v>
      </c>
      <c r="F45" s="2"/>
    </row>
    <row r="46" spans="1:6" ht="92.25" customHeight="1" outlineLevel="2" x14ac:dyDescent="0.25">
      <c r="A46" s="50" t="s">
        <v>399</v>
      </c>
      <c r="B46" s="49" t="s">
        <v>398</v>
      </c>
      <c r="C46" s="10">
        <v>317902776</v>
      </c>
      <c r="D46" s="10">
        <v>309266037.50999999</v>
      </c>
      <c r="E46" s="11">
        <v>0.97283213881089226</v>
      </c>
      <c r="F46" s="2"/>
    </row>
    <row r="47" spans="1:6" ht="67.5" customHeight="1" outlineLevel="3" x14ac:dyDescent="0.25">
      <c r="A47" s="50" t="s">
        <v>397</v>
      </c>
      <c r="B47" s="49" t="s">
        <v>396</v>
      </c>
      <c r="C47" s="10">
        <v>289080244</v>
      </c>
      <c r="D47" s="10">
        <v>286376306.69999999</v>
      </c>
      <c r="E47" s="11">
        <v>0.99064641269639997</v>
      </c>
      <c r="F47" s="2"/>
    </row>
    <row r="48" spans="1:6" ht="84.75" customHeight="1" outlineLevel="5" x14ac:dyDescent="0.25">
      <c r="A48" s="50" t="s">
        <v>395</v>
      </c>
      <c r="B48" s="49" t="s">
        <v>394</v>
      </c>
      <c r="C48" s="10">
        <v>289080244</v>
      </c>
      <c r="D48" s="10">
        <v>286376306.69999999</v>
      </c>
      <c r="E48" s="11">
        <v>0.99064641269639997</v>
      </c>
      <c r="F48" s="2"/>
    </row>
    <row r="49" spans="1:6" ht="81.75" customHeight="1" outlineLevel="5" x14ac:dyDescent="0.25">
      <c r="A49" s="50" t="s">
        <v>393</v>
      </c>
      <c r="B49" s="49" t="s">
        <v>392</v>
      </c>
      <c r="C49" s="10">
        <v>236973</v>
      </c>
      <c r="D49" s="10">
        <v>241947.53</v>
      </c>
      <c r="E49" s="11">
        <v>1.0209919695492735</v>
      </c>
      <c r="F49" s="2"/>
    </row>
    <row r="50" spans="1:6" ht="42" customHeight="1" outlineLevel="5" x14ac:dyDescent="0.25">
      <c r="A50" s="50" t="s">
        <v>391</v>
      </c>
      <c r="B50" s="49" t="s">
        <v>390</v>
      </c>
      <c r="C50" s="10">
        <v>28585559</v>
      </c>
      <c r="D50" s="10">
        <v>22647783.280000001</v>
      </c>
      <c r="E50" s="11">
        <v>0.79228058055467798</v>
      </c>
      <c r="F50" s="2"/>
    </row>
    <row r="51" spans="1:6" ht="82.5" customHeight="1" outlineLevel="5" x14ac:dyDescent="0.25">
      <c r="A51" s="50" t="s">
        <v>389</v>
      </c>
      <c r="B51" s="49" t="s">
        <v>388</v>
      </c>
      <c r="C51" s="10">
        <v>3090215</v>
      </c>
      <c r="D51" s="10">
        <v>2145232.0099999998</v>
      </c>
      <c r="E51" s="11">
        <v>0.69420153937509199</v>
      </c>
      <c r="F51" s="2"/>
    </row>
    <row r="52" spans="1:6" ht="29.25" customHeight="1" outlineLevel="1" x14ac:dyDescent="0.25">
      <c r="A52" s="50" t="s">
        <v>387</v>
      </c>
      <c r="B52" s="49" t="s">
        <v>386</v>
      </c>
      <c r="C52" s="8">
        <v>20870401</v>
      </c>
      <c r="D52" s="8">
        <v>20472087.32</v>
      </c>
      <c r="E52" s="9">
        <v>0.98091490048514163</v>
      </c>
      <c r="F52" s="2"/>
    </row>
    <row r="53" spans="1:6" ht="28.5" customHeight="1" outlineLevel="5" x14ac:dyDescent="0.25">
      <c r="A53" s="50" t="s">
        <v>385</v>
      </c>
      <c r="B53" s="49" t="s">
        <v>384</v>
      </c>
      <c r="C53" s="10">
        <v>1362270.5</v>
      </c>
      <c r="D53" s="10">
        <v>1362325.41</v>
      </c>
      <c r="E53" s="11">
        <v>1.000040307706876</v>
      </c>
      <c r="F53" s="2"/>
    </row>
    <row r="54" spans="1:6" ht="29.25" customHeight="1" outlineLevel="5" x14ac:dyDescent="0.25">
      <c r="A54" s="50" t="s">
        <v>383</v>
      </c>
      <c r="B54" s="49" t="s">
        <v>382</v>
      </c>
      <c r="C54" s="10">
        <v>3541611.5</v>
      </c>
      <c r="D54" s="10">
        <v>3541611.32</v>
      </c>
      <c r="E54" s="11">
        <v>0.99999994917567891</v>
      </c>
      <c r="F54" s="2"/>
    </row>
    <row r="55" spans="1:6" ht="25.5" outlineLevel="5" x14ac:dyDescent="0.25">
      <c r="A55" s="50" t="s">
        <v>381</v>
      </c>
      <c r="B55" s="49" t="s">
        <v>380</v>
      </c>
      <c r="C55" s="10">
        <v>15966519</v>
      </c>
      <c r="D55" s="10">
        <v>15567342.83</v>
      </c>
      <c r="E55" s="11">
        <v>0.97499917358317112</v>
      </c>
      <c r="F55" s="2"/>
    </row>
    <row r="56" spans="1:6" ht="27.75" customHeight="1" outlineLevel="5" x14ac:dyDescent="0.25">
      <c r="A56" s="50" t="s">
        <v>379</v>
      </c>
      <c r="B56" s="49" t="s">
        <v>378</v>
      </c>
      <c r="C56" s="17" t="s">
        <v>270</v>
      </c>
      <c r="D56" s="10">
        <v>807.76</v>
      </c>
      <c r="E56" s="18" t="s">
        <v>271</v>
      </c>
      <c r="F56" s="2"/>
    </row>
    <row r="57" spans="1:6" ht="28.5" customHeight="1" outlineLevel="1" x14ac:dyDescent="0.25">
      <c r="A57" s="50" t="s">
        <v>377</v>
      </c>
      <c r="B57" s="49" t="s">
        <v>376</v>
      </c>
      <c r="C57" s="8">
        <v>3646738.2</v>
      </c>
      <c r="D57" s="8">
        <v>3686173.94</v>
      </c>
      <c r="E57" s="9">
        <v>1.0108139761719117</v>
      </c>
      <c r="F57" s="2"/>
    </row>
    <row r="58" spans="1:6" ht="40.5" customHeight="1" outlineLevel="5" x14ac:dyDescent="0.25">
      <c r="A58" s="50" t="s">
        <v>375</v>
      </c>
      <c r="B58" s="49" t="s">
        <v>374</v>
      </c>
      <c r="C58" s="10">
        <v>680307</v>
      </c>
      <c r="D58" s="10">
        <v>698857.05</v>
      </c>
      <c r="E58" s="11">
        <v>1.027267174966596</v>
      </c>
      <c r="F58" s="2"/>
    </row>
    <row r="59" spans="1:6" ht="30" customHeight="1" outlineLevel="5" x14ac:dyDescent="0.25">
      <c r="A59" s="50" t="s">
        <v>373</v>
      </c>
      <c r="B59" s="49" t="s">
        <v>372</v>
      </c>
      <c r="C59" s="10">
        <v>2966431.2</v>
      </c>
      <c r="D59" s="10">
        <v>2987316.89</v>
      </c>
      <c r="E59" s="11">
        <v>1.0070406790489528</v>
      </c>
      <c r="F59" s="2"/>
    </row>
    <row r="60" spans="1:6" ht="30" customHeight="1" outlineLevel="1" x14ac:dyDescent="0.25">
      <c r="A60" s="50" t="s">
        <v>371</v>
      </c>
      <c r="B60" s="49" t="s">
        <v>370</v>
      </c>
      <c r="C60" s="8">
        <v>69851328</v>
      </c>
      <c r="D60" s="8">
        <v>26680180.350000001</v>
      </c>
      <c r="E60" s="9">
        <v>0.38195666587756211</v>
      </c>
      <c r="F60" s="2"/>
    </row>
    <row r="61" spans="1:6" ht="80.25" customHeight="1" outlineLevel="5" x14ac:dyDescent="0.25">
      <c r="A61" s="50" t="s">
        <v>369</v>
      </c>
      <c r="B61" s="49" t="s">
        <v>368</v>
      </c>
      <c r="C61" s="10">
        <v>68368488</v>
      </c>
      <c r="D61" s="10">
        <v>26059923.719999999</v>
      </c>
      <c r="E61" s="11">
        <v>0.3811686419041474</v>
      </c>
      <c r="F61" s="2"/>
    </row>
    <row r="62" spans="1:6" ht="79.5" customHeight="1" outlineLevel="5" x14ac:dyDescent="0.25">
      <c r="A62" s="50" t="s">
        <v>367</v>
      </c>
      <c r="B62" s="49" t="s">
        <v>366</v>
      </c>
      <c r="C62" s="10">
        <v>23010</v>
      </c>
      <c r="D62" s="10">
        <v>23010</v>
      </c>
      <c r="E62" s="11">
        <v>1</v>
      </c>
      <c r="F62" s="2"/>
    </row>
    <row r="63" spans="1:6" ht="41.25" customHeight="1" outlineLevel="5" x14ac:dyDescent="0.25">
      <c r="A63" s="50" t="s">
        <v>365</v>
      </c>
      <c r="B63" s="49" t="s">
        <v>364</v>
      </c>
      <c r="C63" s="10">
        <v>46000</v>
      </c>
      <c r="D63" s="10">
        <v>46000</v>
      </c>
      <c r="E63" s="11">
        <v>1</v>
      </c>
      <c r="F63" s="2"/>
    </row>
    <row r="64" spans="1:6" ht="57" customHeight="1" outlineLevel="5" x14ac:dyDescent="0.25">
      <c r="A64" s="50" t="s">
        <v>363</v>
      </c>
      <c r="B64" s="49" t="s">
        <v>362</v>
      </c>
      <c r="C64" s="10">
        <v>1413830</v>
      </c>
      <c r="D64" s="10">
        <v>551246.63</v>
      </c>
      <c r="E64" s="11">
        <v>0.38989597759277989</v>
      </c>
      <c r="F64" s="2"/>
    </row>
    <row r="65" spans="1:6" ht="19.5" customHeight="1" outlineLevel="1" x14ac:dyDescent="0.25">
      <c r="A65" s="50" t="s">
        <v>361</v>
      </c>
      <c r="B65" s="49" t="s">
        <v>360</v>
      </c>
      <c r="C65" s="8">
        <v>7685741.8600000003</v>
      </c>
      <c r="D65" s="8">
        <v>7812740.2599999998</v>
      </c>
      <c r="E65" s="9">
        <v>1.016523896107018</v>
      </c>
      <c r="F65" s="2"/>
    </row>
    <row r="66" spans="1:6" ht="80.25" customHeight="1" outlineLevel="5" x14ac:dyDescent="0.25">
      <c r="A66" s="50" t="s">
        <v>359</v>
      </c>
      <c r="B66" s="49" t="s">
        <v>358</v>
      </c>
      <c r="C66" s="10">
        <v>45000</v>
      </c>
      <c r="D66" s="10">
        <v>69556.259999999995</v>
      </c>
      <c r="E66" s="11">
        <v>1.5456946666666667</v>
      </c>
      <c r="F66" s="2"/>
    </row>
    <row r="67" spans="1:6" ht="67.5" customHeight="1" outlineLevel="5" x14ac:dyDescent="0.25">
      <c r="A67" s="50" t="s">
        <v>357</v>
      </c>
      <c r="B67" s="49" t="s">
        <v>356</v>
      </c>
      <c r="C67" s="10">
        <v>8000</v>
      </c>
      <c r="D67" s="10">
        <v>8578.11</v>
      </c>
      <c r="E67" s="11">
        <v>1.0722637500000001</v>
      </c>
      <c r="F67" s="2"/>
    </row>
    <row r="68" spans="1:6" ht="67.5" customHeight="1" outlineLevel="5" x14ac:dyDescent="0.25">
      <c r="A68" s="50" t="s">
        <v>355</v>
      </c>
      <c r="B68" s="49" t="s">
        <v>354</v>
      </c>
      <c r="C68" s="10">
        <v>372824</v>
      </c>
      <c r="D68" s="10">
        <v>388373.85</v>
      </c>
      <c r="E68" s="11">
        <v>1.0417082859472566</v>
      </c>
      <c r="F68" s="2"/>
    </row>
    <row r="69" spans="1:6" ht="42" customHeight="1" outlineLevel="5" x14ac:dyDescent="0.25">
      <c r="A69" s="50" t="s">
        <v>353</v>
      </c>
      <c r="B69" s="49" t="s">
        <v>352</v>
      </c>
      <c r="C69" s="10">
        <v>81700</v>
      </c>
      <c r="D69" s="10">
        <v>81700</v>
      </c>
      <c r="E69" s="11">
        <v>1</v>
      </c>
      <c r="F69" s="2"/>
    </row>
    <row r="70" spans="1:6" ht="65.25" customHeight="1" outlineLevel="5" x14ac:dyDescent="0.25">
      <c r="A70" s="50" t="s">
        <v>351</v>
      </c>
      <c r="B70" s="49" t="s">
        <v>350</v>
      </c>
      <c r="C70" s="10">
        <v>277500</v>
      </c>
      <c r="D70" s="10">
        <v>278033.83</v>
      </c>
      <c r="E70" s="11">
        <v>1.0019237117117117</v>
      </c>
      <c r="F70" s="2"/>
    </row>
    <row r="71" spans="1:6" ht="69.75" customHeight="1" outlineLevel="5" x14ac:dyDescent="0.25">
      <c r="A71" s="50" t="s">
        <v>349</v>
      </c>
      <c r="B71" s="49" t="s">
        <v>348</v>
      </c>
      <c r="C71" s="10">
        <v>88752.9</v>
      </c>
      <c r="D71" s="10">
        <v>92213.39</v>
      </c>
      <c r="E71" s="11">
        <v>1.0389901625749693</v>
      </c>
      <c r="F71" s="2"/>
    </row>
    <row r="72" spans="1:6" ht="79.5" customHeight="1" outlineLevel="5" x14ac:dyDescent="0.25">
      <c r="A72" s="50" t="s">
        <v>347</v>
      </c>
      <c r="B72" s="49" t="s">
        <v>346</v>
      </c>
      <c r="C72" s="10">
        <v>3037065</v>
      </c>
      <c r="D72" s="10">
        <v>3037063.67</v>
      </c>
      <c r="E72" s="11">
        <v>0.99999956207720286</v>
      </c>
      <c r="F72" s="2"/>
    </row>
    <row r="73" spans="1:6" ht="69.75" customHeight="1" outlineLevel="5" x14ac:dyDescent="0.25">
      <c r="A73" s="50" t="s">
        <v>345</v>
      </c>
      <c r="B73" s="49" t="s">
        <v>344</v>
      </c>
      <c r="C73" s="10">
        <v>38205</v>
      </c>
      <c r="D73" s="10">
        <v>39205.269999999997</v>
      </c>
      <c r="E73" s="11">
        <v>1.0261816516162805</v>
      </c>
      <c r="F73" s="2"/>
    </row>
    <row r="74" spans="1:6" ht="44.25" customHeight="1" outlineLevel="5" x14ac:dyDescent="0.25">
      <c r="A74" s="50" t="s">
        <v>343</v>
      </c>
      <c r="B74" s="49" t="s">
        <v>342</v>
      </c>
      <c r="C74" s="10">
        <v>3736694.96</v>
      </c>
      <c r="D74" s="10">
        <v>3818015.88</v>
      </c>
      <c r="E74" s="11">
        <v>1.0217627932893938</v>
      </c>
      <c r="F74" s="2"/>
    </row>
    <row r="75" spans="1:6" ht="15.75" customHeight="1" outlineLevel="1" x14ac:dyDescent="0.25">
      <c r="A75" s="50" t="s">
        <v>341</v>
      </c>
      <c r="B75" s="49" t="s">
        <v>340</v>
      </c>
      <c r="C75" s="8">
        <v>39800</v>
      </c>
      <c r="D75" s="8">
        <v>39800</v>
      </c>
      <c r="E75" s="9">
        <v>1</v>
      </c>
      <c r="F75" s="2"/>
    </row>
    <row r="76" spans="1:6" ht="27.75" customHeight="1" outlineLevel="5" x14ac:dyDescent="0.25">
      <c r="A76" s="50" t="s">
        <v>339</v>
      </c>
      <c r="B76" s="49" t="s">
        <v>338</v>
      </c>
      <c r="C76" s="10">
        <v>39800</v>
      </c>
      <c r="D76" s="10">
        <v>39800</v>
      </c>
      <c r="E76" s="11">
        <v>1</v>
      </c>
      <c r="F76" s="2"/>
    </row>
    <row r="77" spans="1:6" ht="18.75" customHeight="1" x14ac:dyDescent="0.25">
      <c r="A77" s="50" t="s">
        <v>337</v>
      </c>
      <c r="B77" s="49" t="s">
        <v>336</v>
      </c>
      <c r="C77" s="8">
        <v>1088229495.47</v>
      </c>
      <c r="D77" s="8">
        <v>1071379935.26</v>
      </c>
      <c r="E77" s="9">
        <v>0.98451653784414028</v>
      </c>
      <c r="F77" s="2"/>
    </row>
    <row r="78" spans="1:6" ht="41.25" customHeight="1" outlineLevel="1" x14ac:dyDescent="0.25">
      <c r="A78" s="50" t="s">
        <v>335</v>
      </c>
      <c r="B78" s="49" t="s">
        <v>334</v>
      </c>
      <c r="C78" s="8">
        <v>989796882.91999996</v>
      </c>
      <c r="D78" s="8">
        <v>972999368.16999996</v>
      </c>
      <c r="E78" s="9">
        <v>0.98302933153270233</v>
      </c>
      <c r="F78" s="2"/>
    </row>
    <row r="79" spans="1:6" ht="28.5" customHeight="1" outlineLevel="4" x14ac:dyDescent="0.25">
      <c r="A79" s="4" t="s">
        <v>272</v>
      </c>
      <c r="B79" s="55" t="s">
        <v>273</v>
      </c>
      <c r="C79" s="8">
        <v>65851806.340000004</v>
      </c>
      <c r="D79" s="8">
        <v>65851806.340000004</v>
      </c>
      <c r="E79" s="9">
        <v>1</v>
      </c>
      <c r="F79" s="2"/>
    </row>
    <row r="80" spans="1:6" ht="27" customHeight="1" outlineLevel="5" x14ac:dyDescent="0.25">
      <c r="A80" s="50" t="s">
        <v>333</v>
      </c>
      <c r="B80" s="49" t="s">
        <v>332</v>
      </c>
      <c r="C80" s="10">
        <v>9358600</v>
      </c>
      <c r="D80" s="10">
        <v>9358600</v>
      </c>
      <c r="E80" s="11">
        <v>1</v>
      </c>
      <c r="F80" s="2"/>
    </row>
    <row r="81" spans="1:6" ht="38.25" outlineLevel="5" x14ac:dyDescent="0.25">
      <c r="A81" s="50" t="s">
        <v>331</v>
      </c>
      <c r="B81" s="49" t="s">
        <v>330</v>
      </c>
      <c r="C81" s="10">
        <v>56493206.340000004</v>
      </c>
      <c r="D81" s="10">
        <v>56493206.340000004</v>
      </c>
      <c r="E81" s="11">
        <v>1</v>
      </c>
      <c r="F81" s="2"/>
    </row>
    <row r="82" spans="1:6" ht="41.25" customHeight="1" outlineLevel="2" x14ac:dyDescent="0.25">
      <c r="A82" s="15" t="s">
        <v>329</v>
      </c>
      <c r="B82" s="16" t="s">
        <v>328</v>
      </c>
      <c r="C82" s="8">
        <v>328416317.10000002</v>
      </c>
      <c r="D82" s="8">
        <v>315535220.76999998</v>
      </c>
      <c r="E82" s="9">
        <v>0.96079999999999999</v>
      </c>
      <c r="F82" s="2"/>
    </row>
    <row r="83" spans="1:6" ht="42" customHeight="1" outlineLevel="5" x14ac:dyDescent="0.25">
      <c r="A83" s="50" t="s">
        <v>327</v>
      </c>
      <c r="B83" s="49" t="s">
        <v>326</v>
      </c>
      <c r="C83" s="10">
        <v>257277039.34999999</v>
      </c>
      <c r="D83" s="10">
        <v>257068624.78</v>
      </c>
      <c r="E83" s="11">
        <v>0.99918992160930276</v>
      </c>
      <c r="F83" s="2"/>
    </row>
    <row r="84" spans="1:6" ht="117.75" customHeight="1" outlineLevel="5" x14ac:dyDescent="0.25">
      <c r="A84" s="50" t="s">
        <v>325</v>
      </c>
      <c r="B84" s="49" t="s">
        <v>324</v>
      </c>
      <c r="C84" s="10">
        <v>15458152.66</v>
      </c>
      <c r="D84" s="10">
        <v>3318003.75</v>
      </c>
      <c r="E84" s="11">
        <v>0.21464426073276985</v>
      </c>
      <c r="F84" s="2"/>
    </row>
    <row r="85" spans="1:6" ht="92.25" customHeight="1" outlineLevel="5" x14ac:dyDescent="0.25">
      <c r="A85" s="50" t="s">
        <v>323</v>
      </c>
      <c r="B85" s="49" t="s">
        <v>322</v>
      </c>
      <c r="C85" s="10">
        <v>536945.39</v>
      </c>
      <c r="D85" s="10">
        <v>115252.24</v>
      </c>
      <c r="E85" s="11">
        <v>0.214644249017577</v>
      </c>
      <c r="F85" s="2"/>
    </row>
    <row r="86" spans="1:6" ht="42" customHeight="1" outlineLevel="5" x14ac:dyDescent="0.25">
      <c r="A86" s="50" t="s">
        <v>321</v>
      </c>
      <c r="B86" s="49" t="s">
        <v>320</v>
      </c>
      <c r="C86" s="10">
        <v>873360</v>
      </c>
      <c r="D86" s="10">
        <v>762520.42</v>
      </c>
      <c r="E86" s="11">
        <v>0.87308832554731153</v>
      </c>
      <c r="F86" s="2"/>
    </row>
    <row r="87" spans="1:6" ht="27.75" customHeight="1" outlineLevel="5" x14ac:dyDescent="0.25">
      <c r="A87" s="50" t="s">
        <v>319</v>
      </c>
      <c r="B87" s="49" t="s">
        <v>318</v>
      </c>
      <c r="C87" s="10">
        <v>1480055.47</v>
      </c>
      <c r="D87" s="10">
        <v>1480055.47</v>
      </c>
      <c r="E87" s="11">
        <v>1</v>
      </c>
      <c r="F87" s="2"/>
    </row>
    <row r="88" spans="1:6" ht="79.5" customHeight="1" outlineLevel="5" x14ac:dyDescent="0.25">
      <c r="A88" s="50" t="s">
        <v>317</v>
      </c>
      <c r="B88" s="49" t="s">
        <v>316</v>
      </c>
      <c r="C88" s="10">
        <v>649200</v>
      </c>
      <c r="D88" s="10">
        <v>649200</v>
      </c>
      <c r="E88" s="11">
        <v>1</v>
      </c>
      <c r="F88" s="2"/>
    </row>
    <row r="89" spans="1:6" ht="56.25" customHeight="1" outlineLevel="5" x14ac:dyDescent="0.25">
      <c r="A89" s="50" t="s">
        <v>315</v>
      </c>
      <c r="B89" s="49" t="s">
        <v>314</v>
      </c>
      <c r="C89" s="10">
        <v>12044325.52</v>
      </c>
      <c r="D89" s="10">
        <v>12044325.52</v>
      </c>
      <c r="E89" s="11">
        <v>1</v>
      </c>
      <c r="F89" s="2"/>
    </row>
    <row r="90" spans="1:6" ht="28.5" customHeight="1" outlineLevel="5" x14ac:dyDescent="0.25">
      <c r="A90" s="50" t="s">
        <v>313</v>
      </c>
      <c r="B90" s="49" t="s">
        <v>312</v>
      </c>
      <c r="C90" s="10">
        <v>40097238.710000001</v>
      </c>
      <c r="D90" s="10">
        <v>40097238.590000004</v>
      </c>
      <c r="E90" s="11">
        <v>0.99999999700727527</v>
      </c>
      <c r="F90" s="2"/>
    </row>
    <row r="91" spans="1:6" ht="28.5" customHeight="1" outlineLevel="2" x14ac:dyDescent="0.25">
      <c r="A91" s="15" t="s">
        <v>311</v>
      </c>
      <c r="B91" s="16" t="s">
        <v>310</v>
      </c>
      <c r="C91" s="8">
        <v>593734400.50999999</v>
      </c>
      <c r="D91" s="8">
        <v>589817982.09000003</v>
      </c>
      <c r="E91" s="9">
        <v>0.99339999999999995</v>
      </c>
      <c r="F91" s="2"/>
    </row>
    <row r="92" spans="1:6" ht="42" customHeight="1" outlineLevel="5" x14ac:dyDescent="0.25">
      <c r="A92" s="50" t="s">
        <v>309</v>
      </c>
      <c r="B92" s="49" t="s">
        <v>308</v>
      </c>
      <c r="C92" s="10">
        <v>26340950</v>
      </c>
      <c r="D92" s="10">
        <v>24665077.940000001</v>
      </c>
      <c r="E92" s="11">
        <v>0.93637769100962565</v>
      </c>
      <c r="F92" s="2"/>
    </row>
    <row r="93" spans="1:6" ht="53.25" customHeight="1" outlineLevel="5" x14ac:dyDescent="0.25">
      <c r="A93" s="50" t="s">
        <v>307</v>
      </c>
      <c r="B93" s="49" t="s">
        <v>306</v>
      </c>
      <c r="C93" s="10">
        <v>45743413.310000002</v>
      </c>
      <c r="D93" s="10">
        <v>45743413.310000002</v>
      </c>
      <c r="E93" s="11">
        <v>1</v>
      </c>
      <c r="F93" s="2"/>
    </row>
    <row r="94" spans="1:6" ht="78.75" customHeight="1" outlineLevel="5" x14ac:dyDescent="0.25">
      <c r="A94" s="50" t="s">
        <v>305</v>
      </c>
      <c r="B94" s="49" t="s">
        <v>304</v>
      </c>
      <c r="C94" s="10">
        <v>12706300</v>
      </c>
      <c r="D94" s="10">
        <v>10534726.369999999</v>
      </c>
      <c r="E94" s="11">
        <v>0.82909473017322111</v>
      </c>
      <c r="F94" s="2"/>
    </row>
    <row r="95" spans="1:6" ht="68.25" customHeight="1" outlineLevel="5" x14ac:dyDescent="0.25">
      <c r="A95" s="50" t="s">
        <v>303</v>
      </c>
      <c r="B95" s="49" t="s">
        <v>302</v>
      </c>
      <c r="C95" s="10">
        <v>1990900</v>
      </c>
      <c r="D95" s="10">
        <v>1945800</v>
      </c>
      <c r="E95" s="11">
        <v>0.97734692852478777</v>
      </c>
      <c r="F95" s="2"/>
    </row>
    <row r="96" spans="1:6" ht="67.5" customHeight="1" outlineLevel="5" x14ac:dyDescent="0.25">
      <c r="A96" s="50" t="s">
        <v>301</v>
      </c>
      <c r="B96" s="49" t="s">
        <v>300</v>
      </c>
      <c r="C96" s="10">
        <v>5491.2</v>
      </c>
      <c r="D96" s="10">
        <v>967</v>
      </c>
      <c r="E96" s="11">
        <v>0.17609994172494173</v>
      </c>
      <c r="F96" s="2"/>
    </row>
    <row r="97" spans="1:6" ht="40.5" customHeight="1" outlineLevel="5" x14ac:dyDescent="0.25">
      <c r="A97" s="50" t="s">
        <v>299</v>
      </c>
      <c r="B97" s="49" t="s">
        <v>298</v>
      </c>
      <c r="C97" s="10">
        <v>3690246</v>
      </c>
      <c r="D97" s="10">
        <v>3670897.47</v>
      </c>
      <c r="E97" s="11">
        <v>0.99475684547859411</v>
      </c>
      <c r="F97" s="2"/>
    </row>
    <row r="98" spans="1:6" ht="27" customHeight="1" outlineLevel="5" x14ac:dyDescent="0.25">
      <c r="A98" s="50" t="s">
        <v>297</v>
      </c>
      <c r="B98" s="49" t="s">
        <v>296</v>
      </c>
      <c r="C98" s="10">
        <v>503257100</v>
      </c>
      <c r="D98" s="10">
        <v>503257100</v>
      </c>
      <c r="E98" s="11">
        <v>1</v>
      </c>
      <c r="F98" s="2"/>
    </row>
    <row r="99" spans="1:6" ht="30.75" customHeight="1" outlineLevel="5" x14ac:dyDescent="0.25">
      <c r="A99" s="54" t="s">
        <v>295</v>
      </c>
      <c r="B99" s="53" t="s">
        <v>294</v>
      </c>
      <c r="C99" s="8">
        <v>1794358.97</v>
      </c>
      <c r="D99" s="8">
        <v>1794358.97</v>
      </c>
      <c r="E99" s="9">
        <v>1</v>
      </c>
      <c r="F99" s="2"/>
    </row>
    <row r="100" spans="1:6" ht="18" customHeight="1" outlineLevel="1" x14ac:dyDescent="0.25">
      <c r="A100" s="50" t="s">
        <v>293</v>
      </c>
      <c r="B100" s="49" t="s">
        <v>292</v>
      </c>
      <c r="C100" s="8">
        <v>97956738</v>
      </c>
      <c r="D100" s="8">
        <v>97956738</v>
      </c>
      <c r="E100" s="9">
        <v>1</v>
      </c>
      <c r="F100" s="2"/>
    </row>
    <row r="101" spans="1:6" ht="30" customHeight="1" outlineLevel="5" x14ac:dyDescent="0.25">
      <c r="A101" s="50" t="s">
        <v>291</v>
      </c>
      <c r="B101" s="52" t="s">
        <v>290</v>
      </c>
      <c r="C101" s="10">
        <v>97956738</v>
      </c>
      <c r="D101" s="10">
        <v>97956738</v>
      </c>
      <c r="E101" s="11">
        <v>1</v>
      </c>
      <c r="F101" s="2"/>
    </row>
    <row r="102" spans="1:6" ht="68.25" customHeight="1" outlineLevel="1" x14ac:dyDescent="0.25">
      <c r="A102" s="50" t="s">
        <v>289</v>
      </c>
      <c r="B102" s="49" t="s">
        <v>288</v>
      </c>
      <c r="C102" s="8">
        <v>475874.55</v>
      </c>
      <c r="D102" s="8">
        <v>475874.55</v>
      </c>
      <c r="E102" s="9">
        <v>1</v>
      </c>
      <c r="F102" s="2"/>
    </row>
    <row r="103" spans="1:6" ht="40.5" customHeight="1" outlineLevel="5" x14ac:dyDescent="0.25">
      <c r="A103" s="50" t="s">
        <v>287</v>
      </c>
      <c r="B103" s="49" t="s">
        <v>286</v>
      </c>
      <c r="C103" s="10">
        <v>135007.87</v>
      </c>
      <c r="D103" s="10">
        <v>135007.87</v>
      </c>
      <c r="E103" s="11">
        <v>1</v>
      </c>
      <c r="F103" s="2"/>
    </row>
    <row r="104" spans="1:6" ht="42" customHeight="1" outlineLevel="5" x14ac:dyDescent="0.25">
      <c r="A104" s="50" t="s">
        <v>285</v>
      </c>
      <c r="B104" s="49" t="s">
        <v>284</v>
      </c>
      <c r="C104" s="10">
        <v>340866.68</v>
      </c>
      <c r="D104" s="10">
        <v>340866.68</v>
      </c>
      <c r="E104" s="11">
        <v>1</v>
      </c>
      <c r="F104" s="2"/>
    </row>
    <row r="105" spans="1:6" ht="54.75" customHeight="1" outlineLevel="1" x14ac:dyDescent="0.25">
      <c r="A105" s="50" t="s">
        <v>283</v>
      </c>
      <c r="B105" s="49" t="s">
        <v>282</v>
      </c>
      <c r="C105" s="51" t="s">
        <v>270</v>
      </c>
      <c r="D105" s="8">
        <v>-52045.46</v>
      </c>
      <c r="E105" s="9" t="s">
        <v>271</v>
      </c>
      <c r="F105" s="2"/>
    </row>
    <row r="106" spans="1:6" ht="82.5" customHeight="1" outlineLevel="5" x14ac:dyDescent="0.25">
      <c r="A106" s="50" t="s">
        <v>281</v>
      </c>
      <c r="B106" s="49" t="s">
        <v>280</v>
      </c>
      <c r="C106" s="17" t="s">
        <v>270</v>
      </c>
      <c r="D106" s="10">
        <v>-25000</v>
      </c>
      <c r="E106" s="11" t="s">
        <v>271</v>
      </c>
      <c r="F106" s="2"/>
    </row>
    <row r="107" spans="1:6" ht="54.75" customHeight="1" outlineLevel="5" x14ac:dyDescent="0.25">
      <c r="A107" s="50" t="s">
        <v>279</v>
      </c>
      <c r="B107" s="49" t="s">
        <v>278</v>
      </c>
      <c r="C107" s="17" t="s">
        <v>270</v>
      </c>
      <c r="D107" s="10">
        <v>-27045.46</v>
      </c>
      <c r="E107" s="11" t="s">
        <v>271</v>
      </c>
      <c r="F107" s="2"/>
    </row>
    <row r="108" spans="1:6" ht="20.25" customHeight="1" x14ac:dyDescent="0.25">
      <c r="A108" s="48" t="s">
        <v>254</v>
      </c>
      <c r="B108" s="47"/>
      <c r="C108" s="46">
        <v>2209300666.5300002</v>
      </c>
      <c r="D108" s="46">
        <v>2144039948.0799999</v>
      </c>
      <c r="E108" s="45">
        <v>0.9704609157826849</v>
      </c>
      <c r="F108" s="2"/>
    </row>
    <row r="109" spans="1:6" ht="12.75" customHeight="1" x14ac:dyDescent="0.25">
      <c r="A109" s="2"/>
      <c r="B109" s="2"/>
      <c r="C109" s="12"/>
      <c r="D109" s="12"/>
      <c r="E109" s="12"/>
      <c r="F109" s="2"/>
    </row>
    <row r="110" spans="1:6" x14ac:dyDescent="0.25">
      <c r="A110" s="33"/>
      <c r="B110" s="33"/>
      <c r="C110" s="33"/>
      <c r="D110" s="33"/>
      <c r="E110" s="13"/>
      <c r="F110" s="2"/>
    </row>
  </sheetData>
  <mergeCells count="16">
    <mergeCell ref="A11:A12"/>
    <mergeCell ref="B11:B12"/>
    <mergeCell ref="A108:B108"/>
    <mergeCell ref="A7:E7"/>
    <mergeCell ref="A8:E8"/>
    <mergeCell ref="C11:C12"/>
    <mergeCell ref="A1:E1"/>
    <mergeCell ref="A2:E2"/>
    <mergeCell ref="A3:E3"/>
    <mergeCell ref="A110:D110"/>
    <mergeCell ref="A4:E4"/>
    <mergeCell ref="A10:E10"/>
    <mergeCell ref="A5:E5"/>
    <mergeCell ref="A6:E6"/>
    <mergeCell ref="E11:E12"/>
    <mergeCell ref="D11:D12"/>
  </mergeCells>
  <pageMargins left="1.1811023622047245" right="0.59055118110236227" top="0.78740157480314965" bottom="0.78740157480314965" header="0.39370078740157483" footer="0.3937007874015748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7"/>
  <sheetViews>
    <sheetView showGridLines="0" zoomScaleNormal="100" zoomScaleSheetLayoutView="100" workbookViewId="0">
      <pane ySplit="11" topLeftCell="A721" activePane="bottomLeft" state="frozen"/>
      <selection pane="bottomLeft" activeCell="L722" sqref="L722"/>
    </sheetView>
  </sheetViews>
  <sheetFormatPr defaultColWidth="8.85546875" defaultRowHeight="15" outlineLevelRow="6" x14ac:dyDescent="0.25"/>
  <cols>
    <col min="1" max="1" width="68.42578125" style="66" customWidth="1"/>
    <col min="2" max="3" width="8.42578125" style="66" customWidth="1"/>
    <col min="4" max="4" width="12.28515625" style="66" customWidth="1"/>
    <col min="5" max="5" width="8.42578125" style="66" customWidth="1"/>
    <col min="6" max="6" width="16.28515625" style="66" customWidth="1"/>
    <col min="7" max="7" width="15.28515625" style="66" customWidth="1"/>
    <col min="8" max="8" width="16.28515625" style="66" customWidth="1"/>
    <col min="9" max="10" width="0.140625" style="66" customWidth="1"/>
    <col min="11" max="16384" width="8.85546875" style="66"/>
  </cols>
  <sheetData>
    <row r="1" spans="1:10" x14ac:dyDescent="0.25">
      <c r="H1" s="94" t="s">
        <v>1081</v>
      </c>
    </row>
    <row r="2" spans="1:10" x14ac:dyDescent="0.25">
      <c r="F2" s="93" t="s">
        <v>266</v>
      </c>
      <c r="G2" s="93"/>
      <c r="H2" s="93"/>
    </row>
    <row r="3" spans="1:10" x14ac:dyDescent="0.25">
      <c r="G3" s="93" t="s">
        <v>1080</v>
      </c>
      <c r="H3" s="93"/>
    </row>
    <row r="4" spans="1:10" x14ac:dyDescent="0.25">
      <c r="A4" s="92"/>
      <c r="B4" s="91"/>
      <c r="C4" s="91"/>
      <c r="D4" s="91"/>
      <c r="E4" s="91"/>
      <c r="F4" s="91"/>
      <c r="G4" s="91"/>
      <c r="H4" s="91"/>
      <c r="I4" s="70"/>
      <c r="J4" s="70"/>
    </row>
    <row r="5" spans="1:10" ht="15.75" customHeight="1" x14ac:dyDescent="0.25">
      <c r="A5" s="90" t="s">
        <v>1079</v>
      </c>
      <c r="B5" s="89"/>
      <c r="C5" s="89"/>
      <c r="D5" s="89"/>
      <c r="E5" s="89"/>
      <c r="F5" s="89"/>
      <c r="G5" s="89"/>
      <c r="H5" s="89"/>
      <c r="I5" s="86"/>
      <c r="J5" s="86"/>
    </row>
    <row r="6" spans="1:10" ht="15.75" customHeight="1" x14ac:dyDescent="0.25">
      <c r="A6" s="88"/>
      <c r="B6" s="87"/>
      <c r="C6" s="87"/>
      <c r="D6" s="87"/>
      <c r="E6" s="87"/>
      <c r="F6" s="87"/>
      <c r="G6" s="87"/>
      <c r="H6" s="87"/>
      <c r="I6" s="86"/>
      <c r="J6" s="86"/>
    </row>
    <row r="7" spans="1:10" x14ac:dyDescent="0.25">
      <c r="A7" s="85"/>
      <c r="B7" s="84"/>
      <c r="C7" s="84"/>
      <c r="D7" s="84"/>
      <c r="E7" s="84"/>
      <c r="F7" s="84"/>
      <c r="G7" s="84"/>
      <c r="H7" s="84"/>
      <c r="I7" s="83"/>
      <c r="J7" s="83"/>
    </row>
    <row r="8" spans="1:10" ht="12.75" customHeight="1" x14ac:dyDescent="0.25">
      <c r="A8" s="82" t="s">
        <v>0</v>
      </c>
      <c r="B8" s="81"/>
      <c r="C8" s="81"/>
      <c r="D8" s="81"/>
      <c r="E8" s="81"/>
      <c r="F8" s="81"/>
      <c r="G8" s="81"/>
      <c r="H8" s="81"/>
      <c r="I8" s="80"/>
      <c r="J8" s="80"/>
    </row>
    <row r="9" spans="1:10" ht="14.65" customHeight="1" x14ac:dyDescent="0.25">
      <c r="A9" s="79" t="s">
        <v>1078</v>
      </c>
      <c r="B9" s="79" t="s">
        <v>1077</v>
      </c>
      <c r="C9" s="79" t="s">
        <v>1076</v>
      </c>
      <c r="D9" s="79" t="s">
        <v>1075</v>
      </c>
      <c r="E9" s="79" t="s">
        <v>1074</v>
      </c>
      <c r="F9" s="79" t="s">
        <v>1073</v>
      </c>
      <c r="G9" s="79" t="s">
        <v>1072</v>
      </c>
      <c r="H9" s="79" t="s">
        <v>1071</v>
      </c>
      <c r="I9" s="70"/>
      <c r="J9" s="70"/>
    </row>
    <row r="10" spans="1:10" ht="45" customHeight="1" x14ac:dyDescent="0.25">
      <c r="A10" s="78"/>
      <c r="B10" s="78"/>
      <c r="C10" s="78"/>
      <c r="D10" s="78"/>
      <c r="E10" s="78"/>
      <c r="F10" s="78"/>
      <c r="G10" s="78"/>
      <c r="H10" s="78"/>
      <c r="I10" s="70"/>
      <c r="J10" s="70"/>
    </row>
    <row r="11" spans="1:10" ht="12.75" customHeight="1" x14ac:dyDescent="0.25">
      <c r="A11" s="77">
        <v>1</v>
      </c>
      <c r="B11" s="77">
        <v>2</v>
      </c>
      <c r="C11" s="77">
        <v>3</v>
      </c>
      <c r="D11" s="77">
        <v>4</v>
      </c>
      <c r="E11" s="77">
        <v>5</v>
      </c>
      <c r="F11" s="77">
        <v>6</v>
      </c>
      <c r="G11" s="77">
        <v>7</v>
      </c>
      <c r="H11" s="77">
        <v>8</v>
      </c>
      <c r="I11" s="70"/>
      <c r="J11" s="70"/>
    </row>
    <row r="12" spans="1:10" x14ac:dyDescent="0.25">
      <c r="A12" s="75" t="s">
        <v>1070</v>
      </c>
      <c r="B12" s="75" t="s">
        <v>1050</v>
      </c>
      <c r="C12" s="76"/>
      <c r="D12" s="76"/>
      <c r="E12" s="76"/>
      <c r="F12" s="74">
        <v>5500511.8700000001</v>
      </c>
      <c r="G12" s="74">
        <v>5500511.8700000001</v>
      </c>
      <c r="H12" s="74">
        <v>5422957.2400000002</v>
      </c>
      <c r="I12" s="70"/>
    </row>
    <row r="13" spans="1:10" outlineLevel="1" x14ac:dyDescent="0.25">
      <c r="A13" s="75" t="s">
        <v>537</v>
      </c>
      <c r="B13" s="75" t="s">
        <v>1050</v>
      </c>
      <c r="C13" s="75" t="s">
        <v>536</v>
      </c>
      <c r="D13" s="76"/>
      <c r="E13" s="76"/>
      <c r="F13" s="74">
        <v>4896039</v>
      </c>
      <c r="G13" s="74">
        <v>4896039</v>
      </c>
      <c r="H13" s="74">
        <v>4818484.59</v>
      </c>
      <c r="I13" s="70"/>
    </row>
    <row r="14" spans="1:10" ht="25.5" outlineLevel="2" x14ac:dyDescent="0.25">
      <c r="A14" s="75" t="s">
        <v>1069</v>
      </c>
      <c r="B14" s="75" t="s">
        <v>1050</v>
      </c>
      <c r="C14" s="75" t="s">
        <v>1064</v>
      </c>
      <c r="D14" s="76"/>
      <c r="E14" s="76"/>
      <c r="F14" s="74">
        <v>2819831.35</v>
      </c>
      <c r="G14" s="74">
        <v>2819831.35</v>
      </c>
      <c r="H14" s="74">
        <v>2746319.81</v>
      </c>
      <c r="I14" s="70"/>
    </row>
    <row r="15" spans="1:10" ht="25.5" outlineLevel="3" x14ac:dyDescent="0.25">
      <c r="A15" s="75" t="s">
        <v>1052</v>
      </c>
      <c r="B15" s="75" t="s">
        <v>1050</v>
      </c>
      <c r="C15" s="75" t="s">
        <v>1064</v>
      </c>
      <c r="D15" s="75" t="s">
        <v>1051</v>
      </c>
      <c r="E15" s="76"/>
      <c r="F15" s="74">
        <v>2819831.35</v>
      </c>
      <c r="G15" s="74">
        <v>2819831.35</v>
      </c>
      <c r="H15" s="74">
        <v>2746319.81</v>
      </c>
      <c r="I15" s="70"/>
    </row>
    <row r="16" spans="1:10" ht="25.5" outlineLevel="4" x14ac:dyDescent="0.25">
      <c r="A16" s="75" t="s">
        <v>1068</v>
      </c>
      <c r="B16" s="75" t="s">
        <v>1050</v>
      </c>
      <c r="C16" s="75" t="s">
        <v>1064</v>
      </c>
      <c r="D16" s="75" t="s">
        <v>1067</v>
      </c>
      <c r="E16" s="76"/>
      <c r="F16" s="74">
        <v>2599835.09</v>
      </c>
      <c r="G16" s="74">
        <v>2599835.09</v>
      </c>
      <c r="H16" s="74">
        <v>2598487.52</v>
      </c>
      <c r="I16" s="70"/>
    </row>
    <row r="17" spans="1:9" ht="51" outlineLevel="5" x14ac:dyDescent="0.25">
      <c r="A17" s="75" t="s">
        <v>707</v>
      </c>
      <c r="B17" s="75" t="s">
        <v>1050</v>
      </c>
      <c r="C17" s="75" t="s">
        <v>1064</v>
      </c>
      <c r="D17" s="75" t="s">
        <v>1067</v>
      </c>
      <c r="E17" s="75" t="s">
        <v>705</v>
      </c>
      <c r="F17" s="74">
        <v>2599835.09</v>
      </c>
      <c r="G17" s="74">
        <v>2599835.09</v>
      </c>
      <c r="H17" s="74">
        <v>2598487.52</v>
      </c>
      <c r="I17" s="70"/>
    </row>
    <row r="18" spans="1:9" ht="25.5" outlineLevel="4" x14ac:dyDescent="0.25">
      <c r="A18" s="75" t="s">
        <v>1066</v>
      </c>
      <c r="B18" s="75" t="s">
        <v>1050</v>
      </c>
      <c r="C18" s="75" t="s">
        <v>1064</v>
      </c>
      <c r="D18" s="75" t="s">
        <v>1065</v>
      </c>
      <c r="E18" s="76"/>
      <c r="F18" s="74">
        <v>139119</v>
      </c>
      <c r="G18" s="74">
        <v>139119</v>
      </c>
      <c r="H18" s="74">
        <v>68089</v>
      </c>
      <c r="I18" s="70"/>
    </row>
    <row r="19" spans="1:9" ht="51" outlineLevel="5" x14ac:dyDescent="0.25">
      <c r="A19" s="75" t="s">
        <v>707</v>
      </c>
      <c r="B19" s="75" t="s">
        <v>1050</v>
      </c>
      <c r="C19" s="75" t="s">
        <v>1064</v>
      </c>
      <c r="D19" s="75" t="s">
        <v>1065</v>
      </c>
      <c r="E19" s="75" t="s">
        <v>705</v>
      </c>
      <c r="F19" s="74">
        <v>43519</v>
      </c>
      <c r="G19" s="74">
        <v>43519</v>
      </c>
      <c r="H19" s="74">
        <v>22519</v>
      </c>
      <c r="I19" s="70"/>
    </row>
    <row r="20" spans="1:9" ht="25.5" outlineLevel="5" x14ac:dyDescent="0.25">
      <c r="A20" s="75" t="s">
        <v>492</v>
      </c>
      <c r="B20" s="75" t="s">
        <v>1050</v>
      </c>
      <c r="C20" s="75" t="s">
        <v>1064</v>
      </c>
      <c r="D20" s="75" t="s">
        <v>1065</v>
      </c>
      <c r="E20" s="75" t="s">
        <v>489</v>
      </c>
      <c r="F20" s="74">
        <v>95600</v>
      </c>
      <c r="G20" s="74">
        <v>95600</v>
      </c>
      <c r="H20" s="74">
        <v>45570</v>
      </c>
      <c r="I20" s="70"/>
    </row>
    <row r="21" spans="1:9" ht="38.25" outlineLevel="4" x14ac:dyDescent="0.25">
      <c r="A21" s="75" t="s">
        <v>556</v>
      </c>
      <c r="B21" s="75" t="s">
        <v>1050</v>
      </c>
      <c r="C21" s="75" t="s">
        <v>1064</v>
      </c>
      <c r="D21" s="75" t="s">
        <v>1063</v>
      </c>
      <c r="E21" s="76"/>
      <c r="F21" s="74">
        <v>80877.259999999995</v>
      </c>
      <c r="G21" s="74">
        <v>80877.259999999995</v>
      </c>
      <c r="H21" s="74">
        <v>79743.289999999994</v>
      </c>
      <c r="I21" s="70"/>
    </row>
    <row r="22" spans="1:9" ht="51" outlineLevel="5" x14ac:dyDescent="0.25">
      <c r="A22" s="75" t="s">
        <v>707</v>
      </c>
      <c r="B22" s="75" t="s">
        <v>1050</v>
      </c>
      <c r="C22" s="75" t="s">
        <v>1064</v>
      </c>
      <c r="D22" s="75" t="s">
        <v>1063</v>
      </c>
      <c r="E22" s="75" t="s">
        <v>705</v>
      </c>
      <c r="F22" s="74">
        <v>80877.259999999995</v>
      </c>
      <c r="G22" s="74">
        <v>80877.259999999995</v>
      </c>
      <c r="H22" s="74">
        <v>79743.289999999994</v>
      </c>
      <c r="I22" s="70"/>
    </row>
    <row r="23" spans="1:9" ht="38.25" outlineLevel="2" x14ac:dyDescent="0.25">
      <c r="A23" s="75" t="s">
        <v>1062</v>
      </c>
      <c r="B23" s="75" t="s">
        <v>1050</v>
      </c>
      <c r="C23" s="75" t="s">
        <v>1060</v>
      </c>
      <c r="D23" s="76"/>
      <c r="E23" s="76"/>
      <c r="F23" s="74">
        <v>2076207.65</v>
      </c>
      <c r="G23" s="74">
        <v>2076207.65</v>
      </c>
      <c r="H23" s="74">
        <v>2072164.78</v>
      </c>
      <c r="I23" s="70"/>
    </row>
    <row r="24" spans="1:9" ht="25.5" outlineLevel="3" x14ac:dyDescent="0.25">
      <c r="A24" s="75" t="s">
        <v>1052</v>
      </c>
      <c r="B24" s="75" t="s">
        <v>1050</v>
      </c>
      <c r="C24" s="75" t="s">
        <v>1060</v>
      </c>
      <c r="D24" s="75" t="s">
        <v>1051</v>
      </c>
      <c r="E24" s="76"/>
      <c r="F24" s="74">
        <v>2076207.65</v>
      </c>
      <c r="G24" s="74">
        <v>2076207.65</v>
      </c>
      <c r="H24" s="74">
        <v>2072164.78</v>
      </c>
      <c r="I24" s="70"/>
    </row>
    <row r="25" spans="1:9" ht="25.5" outlineLevel="4" x14ac:dyDescent="0.25">
      <c r="A25" s="75" t="s">
        <v>708</v>
      </c>
      <c r="B25" s="75" t="s">
        <v>1050</v>
      </c>
      <c r="C25" s="75" t="s">
        <v>1060</v>
      </c>
      <c r="D25" s="75" t="s">
        <v>1061</v>
      </c>
      <c r="E25" s="76"/>
      <c r="F25" s="74">
        <v>1944980.64</v>
      </c>
      <c r="G25" s="74">
        <v>1944980.64</v>
      </c>
      <c r="H25" s="74">
        <v>1944315.48</v>
      </c>
      <c r="I25" s="70"/>
    </row>
    <row r="26" spans="1:9" ht="51" outlineLevel="5" x14ac:dyDescent="0.25">
      <c r="A26" s="75" t="s">
        <v>707</v>
      </c>
      <c r="B26" s="75" t="s">
        <v>1050</v>
      </c>
      <c r="C26" s="75" t="s">
        <v>1060</v>
      </c>
      <c r="D26" s="75" t="s">
        <v>1061</v>
      </c>
      <c r="E26" s="75" t="s">
        <v>705</v>
      </c>
      <c r="F26" s="74">
        <v>1944980.64</v>
      </c>
      <c r="G26" s="74">
        <v>1944980.64</v>
      </c>
      <c r="H26" s="74">
        <v>1944315.48</v>
      </c>
      <c r="I26" s="70"/>
    </row>
    <row r="27" spans="1:9" ht="25.5" outlineLevel="4" x14ac:dyDescent="0.25">
      <c r="A27" s="75" t="s">
        <v>704</v>
      </c>
      <c r="B27" s="75" t="s">
        <v>1050</v>
      </c>
      <c r="C27" s="75" t="s">
        <v>1060</v>
      </c>
      <c r="D27" s="75" t="s">
        <v>1059</v>
      </c>
      <c r="E27" s="76"/>
      <c r="F27" s="74">
        <v>131227.01</v>
      </c>
      <c r="G27" s="74">
        <v>131227.01</v>
      </c>
      <c r="H27" s="74">
        <v>127849.3</v>
      </c>
      <c r="I27" s="70"/>
    </row>
    <row r="28" spans="1:9" ht="25.5" outlineLevel="5" x14ac:dyDescent="0.25">
      <c r="A28" s="75" t="s">
        <v>492</v>
      </c>
      <c r="B28" s="75" t="s">
        <v>1050</v>
      </c>
      <c r="C28" s="75" t="s">
        <v>1060</v>
      </c>
      <c r="D28" s="75" t="s">
        <v>1059</v>
      </c>
      <c r="E28" s="75" t="s">
        <v>489</v>
      </c>
      <c r="F28" s="74">
        <v>131227.01</v>
      </c>
      <c r="G28" s="74">
        <v>131227.01</v>
      </c>
      <c r="H28" s="74">
        <v>127849.3</v>
      </c>
      <c r="I28" s="70"/>
    </row>
    <row r="29" spans="1:9" outlineLevel="1" x14ac:dyDescent="0.25">
      <c r="A29" s="75" t="s">
        <v>957</v>
      </c>
      <c r="B29" s="75" t="s">
        <v>1050</v>
      </c>
      <c r="C29" s="75" t="s">
        <v>956</v>
      </c>
      <c r="D29" s="76"/>
      <c r="E29" s="76"/>
      <c r="F29" s="74">
        <v>4621</v>
      </c>
      <c r="G29" s="74">
        <v>4621</v>
      </c>
      <c r="H29" s="74">
        <v>4620.78</v>
      </c>
      <c r="I29" s="70"/>
    </row>
    <row r="30" spans="1:9" outlineLevel="2" x14ac:dyDescent="0.25">
      <c r="A30" s="75" t="s">
        <v>1058</v>
      </c>
      <c r="B30" s="75" t="s">
        <v>1050</v>
      </c>
      <c r="C30" s="75" t="s">
        <v>1054</v>
      </c>
      <c r="D30" s="76"/>
      <c r="E30" s="76"/>
      <c r="F30" s="74">
        <v>4621</v>
      </c>
      <c r="G30" s="74">
        <v>4621</v>
      </c>
      <c r="H30" s="74">
        <v>4620.78</v>
      </c>
      <c r="I30" s="70"/>
    </row>
    <row r="31" spans="1:9" ht="25.5" outlineLevel="3" x14ac:dyDescent="0.25">
      <c r="A31" s="75" t="s">
        <v>1052</v>
      </c>
      <c r="B31" s="75" t="s">
        <v>1050</v>
      </c>
      <c r="C31" s="75" t="s">
        <v>1054</v>
      </c>
      <c r="D31" s="75" t="s">
        <v>1051</v>
      </c>
      <c r="E31" s="76"/>
      <c r="F31" s="74">
        <v>4621</v>
      </c>
      <c r="G31" s="74">
        <v>4621</v>
      </c>
      <c r="H31" s="74">
        <v>4620.78</v>
      </c>
      <c r="I31" s="70"/>
    </row>
    <row r="32" spans="1:9" ht="25.5" outlineLevel="4" x14ac:dyDescent="0.25">
      <c r="A32" s="75" t="s">
        <v>1057</v>
      </c>
      <c r="B32" s="75" t="s">
        <v>1050</v>
      </c>
      <c r="C32" s="75" t="s">
        <v>1054</v>
      </c>
      <c r="D32" s="75" t="s">
        <v>1056</v>
      </c>
      <c r="E32" s="76"/>
      <c r="F32" s="74">
        <v>2499.96</v>
      </c>
      <c r="G32" s="74">
        <v>2499.96</v>
      </c>
      <c r="H32" s="74">
        <v>2499.84</v>
      </c>
      <c r="I32" s="70"/>
    </row>
    <row r="33" spans="1:9" ht="25.5" outlineLevel="5" x14ac:dyDescent="0.25">
      <c r="A33" s="75" t="s">
        <v>492</v>
      </c>
      <c r="B33" s="75" t="s">
        <v>1050</v>
      </c>
      <c r="C33" s="75" t="s">
        <v>1054</v>
      </c>
      <c r="D33" s="75" t="s">
        <v>1056</v>
      </c>
      <c r="E33" s="75" t="s">
        <v>489</v>
      </c>
      <c r="F33" s="74">
        <v>2499.96</v>
      </c>
      <c r="G33" s="74">
        <v>2499.96</v>
      </c>
      <c r="H33" s="74">
        <v>2499.84</v>
      </c>
      <c r="I33" s="70"/>
    </row>
    <row r="34" spans="1:9" ht="38.25" outlineLevel="4" x14ac:dyDescent="0.25">
      <c r="A34" s="75" t="s">
        <v>1055</v>
      </c>
      <c r="B34" s="75" t="s">
        <v>1050</v>
      </c>
      <c r="C34" s="75" t="s">
        <v>1054</v>
      </c>
      <c r="D34" s="75" t="s">
        <v>1053</v>
      </c>
      <c r="E34" s="76"/>
      <c r="F34" s="74">
        <v>2121.04</v>
      </c>
      <c r="G34" s="74">
        <v>2121.04</v>
      </c>
      <c r="H34" s="74">
        <v>2120.94</v>
      </c>
      <c r="I34" s="70"/>
    </row>
    <row r="35" spans="1:9" ht="25.5" outlineLevel="5" x14ac:dyDescent="0.25">
      <c r="A35" s="75" t="s">
        <v>492</v>
      </c>
      <c r="B35" s="75" t="s">
        <v>1050</v>
      </c>
      <c r="C35" s="75" t="s">
        <v>1054</v>
      </c>
      <c r="D35" s="75" t="s">
        <v>1053</v>
      </c>
      <c r="E35" s="75" t="s">
        <v>489</v>
      </c>
      <c r="F35" s="74">
        <v>2121.04</v>
      </c>
      <c r="G35" s="74">
        <v>2121.04</v>
      </c>
      <c r="H35" s="74">
        <v>2120.94</v>
      </c>
      <c r="I35" s="70"/>
    </row>
    <row r="36" spans="1:9" outlineLevel="1" x14ac:dyDescent="0.25">
      <c r="A36" s="75" t="s">
        <v>488</v>
      </c>
      <c r="B36" s="75" t="s">
        <v>1050</v>
      </c>
      <c r="C36" s="75" t="s">
        <v>487</v>
      </c>
      <c r="D36" s="76"/>
      <c r="E36" s="76"/>
      <c r="F36" s="74">
        <v>599851.87</v>
      </c>
      <c r="G36" s="74">
        <v>599851.87</v>
      </c>
      <c r="H36" s="74">
        <v>599851.87</v>
      </c>
      <c r="I36" s="70"/>
    </row>
    <row r="37" spans="1:9" outlineLevel="2" x14ac:dyDescent="0.25">
      <c r="A37" s="75" t="s">
        <v>801</v>
      </c>
      <c r="B37" s="75" t="s">
        <v>1050</v>
      </c>
      <c r="C37" s="75" t="s">
        <v>799</v>
      </c>
      <c r="D37" s="76"/>
      <c r="E37" s="76"/>
      <c r="F37" s="74">
        <v>599851.87</v>
      </c>
      <c r="G37" s="74">
        <v>599851.87</v>
      </c>
      <c r="H37" s="74">
        <v>599851.87</v>
      </c>
      <c r="I37" s="70"/>
    </row>
    <row r="38" spans="1:9" ht="25.5" outlineLevel="3" x14ac:dyDescent="0.25">
      <c r="A38" s="75" t="s">
        <v>1052</v>
      </c>
      <c r="B38" s="75" t="s">
        <v>1050</v>
      </c>
      <c r="C38" s="75" t="s">
        <v>799</v>
      </c>
      <c r="D38" s="75" t="s">
        <v>1051</v>
      </c>
      <c r="E38" s="76"/>
      <c r="F38" s="74">
        <v>599851.87</v>
      </c>
      <c r="G38" s="74">
        <v>599851.87</v>
      </c>
      <c r="H38" s="74">
        <v>599851.87</v>
      </c>
      <c r="I38" s="70"/>
    </row>
    <row r="39" spans="1:9" outlineLevel="4" x14ac:dyDescent="0.25">
      <c r="A39" s="75" t="s">
        <v>800</v>
      </c>
      <c r="B39" s="75" t="s">
        <v>1050</v>
      </c>
      <c r="C39" s="75" t="s">
        <v>799</v>
      </c>
      <c r="D39" s="75" t="s">
        <v>1049</v>
      </c>
      <c r="E39" s="76"/>
      <c r="F39" s="74">
        <v>599851.87</v>
      </c>
      <c r="G39" s="74">
        <v>599851.87</v>
      </c>
      <c r="H39" s="74">
        <v>599851.87</v>
      </c>
      <c r="I39" s="70"/>
    </row>
    <row r="40" spans="1:9" outlineLevel="5" x14ac:dyDescent="0.25">
      <c r="A40" s="75" t="s">
        <v>482</v>
      </c>
      <c r="B40" s="75" t="s">
        <v>1050</v>
      </c>
      <c r="C40" s="75" t="s">
        <v>799</v>
      </c>
      <c r="D40" s="75" t="s">
        <v>1049</v>
      </c>
      <c r="E40" s="75" t="s">
        <v>479</v>
      </c>
      <c r="F40" s="74">
        <v>599851.87</v>
      </c>
      <c r="G40" s="74">
        <v>599851.87</v>
      </c>
      <c r="H40" s="74">
        <v>599851.87</v>
      </c>
      <c r="I40" s="70"/>
    </row>
    <row r="41" spans="1:9" x14ac:dyDescent="0.25">
      <c r="A41" s="75" t="s">
        <v>1048</v>
      </c>
      <c r="B41" s="75" t="s">
        <v>733</v>
      </c>
      <c r="C41" s="76"/>
      <c r="D41" s="76"/>
      <c r="E41" s="76"/>
      <c r="F41" s="74">
        <v>1092182219.4300001</v>
      </c>
      <c r="G41" s="74">
        <v>1092182219.4300001</v>
      </c>
      <c r="H41" s="74">
        <v>1028953212.72</v>
      </c>
      <c r="I41" s="70"/>
    </row>
    <row r="42" spans="1:9" outlineLevel="1" x14ac:dyDescent="0.25">
      <c r="A42" s="75" t="s">
        <v>537</v>
      </c>
      <c r="B42" s="75" t="s">
        <v>733</v>
      </c>
      <c r="C42" s="75" t="s">
        <v>536</v>
      </c>
      <c r="D42" s="76"/>
      <c r="E42" s="76"/>
      <c r="F42" s="74">
        <v>371982668.77999997</v>
      </c>
      <c r="G42" s="74">
        <v>371982668.77999997</v>
      </c>
      <c r="H42" s="74">
        <v>363231798.19</v>
      </c>
      <c r="I42" s="70"/>
    </row>
    <row r="43" spans="1:9" ht="38.25" outlineLevel="2" x14ac:dyDescent="0.25">
      <c r="A43" s="75" t="s">
        <v>1047</v>
      </c>
      <c r="B43" s="75" t="s">
        <v>733</v>
      </c>
      <c r="C43" s="75" t="s">
        <v>1036</v>
      </c>
      <c r="D43" s="76"/>
      <c r="E43" s="76"/>
      <c r="F43" s="74">
        <v>57677485.32</v>
      </c>
      <c r="G43" s="74">
        <v>57677485.32</v>
      </c>
      <c r="H43" s="74">
        <v>57360899.159999996</v>
      </c>
      <c r="I43" s="70"/>
    </row>
    <row r="44" spans="1:9" ht="51" outlineLevel="3" x14ac:dyDescent="0.25">
      <c r="A44" s="75" t="s">
        <v>779</v>
      </c>
      <c r="B44" s="75" t="s">
        <v>733</v>
      </c>
      <c r="C44" s="75" t="s">
        <v>1036</v>
      </c>
      <c r="D44" s="75" t="s">
        <v>778</v>
      </c>
      <c r="E44" s="76"/>
      <c r="F44" s="74">
        <v>57677485.32</v>
      </c>
      <c r="G44" s="74">
        <v>57677485.32</v>
      </c>
      <c r="H44" s="74">
        <v>57360899.159999996</v>
      </c>
      <c r="I44" s="70"/>
    </row>
    <row r="45" spans="1:9" ht="25.5" outlineLevel="4" x14ac:dyDescent="0.25">
      <c r="A45" s="75" t="s">
        <v>1046</v>
      </c>
      <c r="B45" s="75" t="s">
        <v>733</v>
      </c>
      <c r="C45" s="75" t="s">
        <v>1036</v>
      </c>
      <c r="D45" s="75" t="s">
        <v>1045</v>
      </c>
      <c r="E45" s="76"/>
      <c r="F45" s="74">
        <v>2194878.41</v>
      </c>
      <c r="G45" s="74">
        <v>2194878.41</v>
      </c>
      <c r="H45" s="74">
        <v>2194516.96</v>
      </c>
      <c r="I45" s="70"/>
    </row>
    <row r="46" spans="1:9" ht="51" outlineLevel="5" x14ac:dyDescent="0.25">
      <c r="A46" s="75" t="s">
        <v>707</v>
      </c>
      <c r="B46" s="75" t="s">
        <v>733</v>
      </c>
      <c r="C46" s="75" t="s">
        <v>1036</v>
      </c>
      <c r="D46" s="75" t="s">
        <v>1045</v>
      </c>
      <c r="E46" s="75" t="s">
        <v>705</v>
      </c>
      <c r="F46" s="74">
        <v>2194878.41</v>
      </c>
      <c r="G46" s="74">
        <v>2194878.41</v>
      </c>
      <c r="H46" s="74">
        <v>2194516.96</v>
      </c>
      <c r="I46" s="70"/>
    </row>
    <row r="47" spans="1:9" ht="25.5" outlineLevel="4" x14ac:dyDescent="0.25">
      <c r="A47" s="75" t="s">
        <v>1044</v>
      </c>
      <c r="B47" s="75" t="s">
        <v>733</v>
      </c>
      <c r="C47" s="75" t="s">
        <v>1036</v>
      </c>
      <c r="D47" s="75" t="s">
        <v>1043</v>
      </c>
      <c r="E47" s="76"/>
      <c r="F47" s="74">
        <v>392114</v>
      </c>
      <c r="G47" s="74">
        <v>392114</v>
      </c>
      <c r="H47" s="74">
        <v>241207.49</v>
      </c>
      <c r="I47" s="70"/>
    </row>
    <row r="48" spans="1:9" ht="51" outlineLevel="5" x14ac:dyDescent="0.25">
      <c r="A48" s="75" t="s">
        <v>707</v>
      </c>
      <c r="B48" s="75" t="s">
        <v>733</v>
      </c>
      <c r="C48" s="75" t="s">
        <v>1036</v>
      </c>
      <c r="D48" s="75" t="s">
        <v>1043</v>
      </c>
      <c r="E48" s="75" t="s">
        <v>705</v>
      </c>
      <c r="F48" s="74">
        <v>146322</v>
      </c>
      <c r="G48" s="74">
        <v>146322</v>
      </c>
      <c r="H48" s="74">
        <v>104648</v>
      </c>
      <c r="I48" s="70"/>
    </row>
    <row r="49" spans="1:9" ht="25.5" outlineLevel="5" x14ac:dyDescent="0.25">
      <c r="A49" s="75" t="s">
        <v>492</v>
      </c>
      <c r="B49" s="75" t="s">
        <v>733</v>
      </c>
      <c r="C49" s="75" t="s">
        <v>1036</v>
      </c>
      <c r="D49" s="75" t="s">
        <v>1043</v>
      </c>
      <c r="E49" s="75" t="s">
        <v>489</v>
      </c>
      <c r="F49" s="74">
        <v>245792</v>
      </c>
      <c r="G49" s="74">
        <v>245792</v>
      </c>
      <c r="H49" s="74">
        <v>136559.49</v>
      </c>
      <c r="I49" s="70"/>
    </row>
    <row r="50" spans="1:9" ht="25.5" outlineLevel="4" x14ac:dyDescent="0.25">
      <c r="A50" s="75" t="s">
        <v>708</v>
      </c>
      <c r="B50" s="75" t="s">
        <v>733</v>
      </c>
      <c r="C50" s="75" t="s">
        <v>1036</v>
      </c>
      <c r="D50" s="75" t="s">
        <v>1042</v>
      </c>
      <c r="E50" s="76"/>
      <c r="F50" s="74">
        <v>53350917.060000002</v>
      </c>
      <c r="G50" s="74">
        <v>53350917.060000002</v>
      </c>
      <c r="H50" s="74">
        <v>53333752.5</v>
      </c>
      <c r="I50" s="70"/>
    </row>
    <row r="51" spans="1:9" ht="51" outlineLevel="5" x14ac:dyDescent="0.25">
      <c r="A51" s="75" t="s">
        <v>707</v>
      </c>
      <c r="B51" s="75" t="s">
        <v>733</v>
      </c>
      <c r="C51" s="75" t="s">
        <v>1036</v>
      </c>
      <c r="D51" s="75" t="s">
        <v>1042</v>
      </c>
      <c r="E51" s="75" t="s">
        <v>705</v>
      </c>
      <c r="F51" s="74">
        <v>53350917.060000002</v>
      </c>
      <c r="G51" s="74">
        <v>53350917.060000002</v>
      </c>
      <c r="H51" s="74">
        <v>53333752.5</v>
      </c>
      <c r="I51" s="70"/>
    </row>
    <row r="52" spans="1:9" ht="25.5" outlineLevel="4" x14ac:dyDescent="0.25">
      <c r="A52" s="75" t="s">
        <v>704</v>
      </c>
      <c r="B52" s="75" t="s">
        <v>733</v>
      </c>
      <c r="C52" s="75" t="s">
        <v>1036</v>
      </c>
      <c r="D52" s="75" t="s">
        <v>1041</v>
      </c>
      <c r="E52" s="76"/>
      <c r="F52" s="74">
        <v>412177.35</v>
      </c>
      <c r="G52" s="74">
        <v>412177.35</v>
      </c>
      <c r="H52" s="74">
        <v>288669.03999999998</v>
      </c>
      <c r="I52" s="70"/>
    </row>
    <row r="53" spans="1:9" ht="51" outlineLevel="5" x14ac:dyDescent="0.25">
      <c r="A53" s="75" t="s">
        <v>707</v>
      </c>
      <c r="B53" s="75" t="s">
        <v>733</v>
      </c>
      <c r="C53" s="75" t="s">
        <v>1036</v>
      </c>
      <c r="D53" s="75" t="s">
        <v>1041</v>
      </c>
      <c r="E53" s="75" t="s">
        <v>705</v>
      </c>
      <c r="F53" s="74">
        <v>85500.14</v>
      </c>
      <c r="G53" s="74">
        <v>85500.14</v>
      </c>
      <c r="H53" s="74">
        <v>85062.11</v>
      </c>
      <c r="I53" s="70"/>
    </row>
    <row r="54" spans="1:9" ht="25.5" outlineLevel="5" x14ac:dyDescent="0.25">
      <c r="A54" s="75" t="s">
        <v>492</v>
      </c>
      <c r="B54" s="75" t="s">
        <v>733</v>
      </c>
      <c r="C54" s="75" t="s">
        <v>1036</v>
      </c>
      <c r="D54" s="75" t="s">
        <v>1041</v>
      </c>
      <c r="E54" s="75" t="s">
        <v>489</v>
      </c>
      <c r="F54" s="74">
        <v>326677.21000000002</v>
      </c>
      <c r="G54" s="74">
        <v>326677.21000000002</v>
      </c>
      <c r="H54" s="74">
        <v>203606.93</v>
      </c>
      <c r="I54" s="70"/>
    </row>
    <row r="55" spans="1:9" ht="38.25" outlineLevel="4" x14ac:dyDescent="0.25">
      <c r="A55" s="75" t="s">
        <v>1040</v>
      </c>
      <c r="B55" s="75" t="s">
        <v>733</v>
      </c>
      <c r="C55" s="75" t="s">
        <v>1036</v>
      </c>
      <c r="D55" s="75" t="s">
        <v>1039</v>
      </c>
      <c r="E55" s="76"/>
      <c r="F55" s="74">
        <v>341148</v>
      </c>
      <c r="G55" s="74">
        <v>341148</v>
      </c>
      <c r="H55" s="74">
        <v>341147.46</v>
      </c>
      <c r="I55" s="70"/>
    </row>
    <row r="56" spans="1:9" ht="51" outlineLevel="5" x14ac:dyDescent="0.25">
      <c r="A56" s="75" t="s">
        <v>707</v>
      </c>
      <c r="B56" s="75" t="s">
        <v>733</v>
      </c>
      <c r="C56" s="75" t="s">
        <v>1036</v>
      </c>
      <c r="D56" s="75" t="s">
        <v>1039</v>
      </c>
      <c r="E56" s="75" t="s">
        <v>705</v>
      </c>
      <c r="F56" s="74">
        <v>341148</v>
      </c>
      <c r="G56" s="74">
        <v>341148</v>
      </c>
      <c r="H56" s="74">
        <v>341147.46</v>
      </c>
      <c r="I56" s="70"/>
    </row>
    <row r="57" spans="1:9" ht="76.5" outlineLevel="4" x14ac:dyDescent="0.25">
      <c r="A57" s="75" t="s">
        <v>1038</v>
      </c>
      <c r="B57" s="75" t="s">
        <v>733</v>
      </c>
      <c r="C57" s="75" t="s">
        <v>1036</v>
      </c>
      <c r="D57" s="75" t="s">
        <v>1037</v>
      </c>
      <c r="E57" s="76"/>
      <c r="F57" s="74">
        <v>129076.1</v>
      </c>
      <c r="G57" s="74">
        <v>129076.1</v>
      </c>
      <c r="H57" s="74">
        <v>129076.1</v>
      </c>
      <c r="I57" s="70"/>
    </row>
    <row r="58" spans="1:9" outlineLevel="5" x14ac:dyDescent="0.25">
      <c r="A58" s="75" t="s">
        <v>482</v>
      </c>
      <c r="B58" s="75" t="s">
        <v>733</v>
      </c>
      <c r="C58" s="75" t="s">
        <v>1036</v>
      </c>
      <c r="D58" s="75" t="s">
        <v>1037</v>
      </c>
      <c r="E58" s="75" t="s">
        <v>479</v>
      </c>
      <c r="F58" s="74">
        <v>129076.1</v>
      </c>
      <c r="G58" s="74">
        <v>129076.1</v>
      </c>
      <c r="H58" s="74">
        <v>129076.1</v>
      </c>
      <c r="I58" s="70"/>
    </row>
    <row r="59" spans="1:9" ht="38.25" outlineLevel="4" x14ac:dyDescent="0.25">
      <c r="A59" s="75" t="s">
        <v>908</v>
      </c>
      <c r="B59" s="75" t="s">
        <v>733</v>
      </c>
      <c r="C59" s="75" t="s">
        <v>1036</v>
      </c>
      <c r="D59" s="75" t="s">
        <v>1035</v>
      </c>
      <c r="E59" s="76"/>
      <c r="F59" s="74">
        <v>857174.4</v>
      </c>
      <c r="G59" s="74">
        <v>857174.4</v>
      </c>
      <c r="H59" s="74">
        <v>832529.61</v>
      </c>
      <c r="I59" s="70"/>
    </row>
    <row r="60" spans="1:9" ht="51" outlineLevel="5" x14ac:dyDescent="0.25">
      <c r="A60" s="75" t="s">
        <v>707</v>
      </c>
      <c r="B60" s="75" t="s">
        <v>733</v>
      </c>
      <c r="C60" s="75" t="s">
        <v>1036</v>
      </c>
      <c r="D60" s="75" t="s">
        <v>1035</v>
      </c>
      <c r="E60" s="75" t="s">
        <v>705</v>
      </c>
      <c r="F60" s="74">
        <v>857174.4</v>
      </c>
      <c r="G60" s="74">
        <v>857174.4</v>
      </c>
      <c r="H60" s="74">
        <v>832529.61</v>
      </c>
      <c r="I60" s="70"/>
    </row>
    <row r="61" spans="1:9" outlineLevel="2" x14ac:dyDescent="0.25">
      <c r="A61" s="75" t="s">
        <v>1034</v>
      </c>
      <c r="B61" s="75" t="s">
        <v>733</v>
      </c>
      <c r="C61" s="75" t="s">
        <v>1032</v>
      </c>
      <c r="D61" s="76"/>
      <c r="E61" s="76"/>
      <c r="F61" s="74">
        <v>5491.2</v>
      </c>
      <c r="G61" s="74">
        <v>5491.2</v>
      </c>
      <c r="H61" s="74">
        <v>967</v>
      </c>
      <c r="I61" s="70"/>
    </row>
    <row r="62" spans="1:9" ht="25.5" outlineLevel="3" x14ac:dyDescent="0.25">
      <c r="A62" s="75" t="s">
        <v>736</v>
      </c>
      <c r="B62" s="75" t="s">
        <v>733</v>
      </c>
      <c r="C62" s="75" t="s">
        <v>1032</v>
      </c>
      <c r="D62" s="75" t="s">
        <v>735</v>
      </c>
      <c r="E62" s="76"/>
      <c r="F62" s="74">
        <v>5491.2</v>
      </c>
      <c r="G62" s="74">
        <v>5491.2</v>
      </c>
      <c r="H62" s="74">
        <v>967</v>
      </c>
      <c r="I62" s="70"/>
    </row>
    <row r="63" spans="1:9" ht="38.25" outlineLevel="4" x14ac:dyDescent="0.25">
      <c r="A63" s="75" t="s">
        <v>1033</v>
      </c>
      <c r="B63" s="75" t="s">
        <v>733</v>
      </c>
      <c r="C63" s="75" t="s">
        <v>1032</v>
      </c>
      <c r="D63" s="75" t="s">
        <v>1031</v>
      </c>
      <c r="E63" s="76"/>
      <c r="F63" s="74">
        <v>5491.2</v>
      </c>
      <c r="G63" s="74">
        <v>5491.2</v>
      </c>
      <c r="H63" s="74">
        <v>967</v>
      </c>
      <c r="I63" s="70"/>
    </row>
    <row r="64" spans="1:9" ht="25.5" outlineLevel="5" x14ac:dyDescent="0.25">
      <c r="A64" s="75" t="s">
        <v>492</v>
      </c>
      <c r="B64" s="75" t="s">
        <v>733</v>
      </c>
      <c r="C64" s="75" t="s">
        <v>1032</v>
      </c>
      <c r="D64" s="75" t="s">
        <v>1031</v>
      </c>
      <c r="E64" s="75" t="s">
        <v>489</v>
      </c>
      <c r="F64" s="74">
        <v>5491.2</v>
      </c>
      <c r="G64" s="74">
        <v>5491.2</v>
      </c>
      <c r="H64" s="74">
        <v>967</v>
      </c>
      <c r="I64" s="70"/>
    </row>
    <row r="65" spans="1:9" outlineLevel="2" x14ac:dyDescent="0.25">
      <c r="A65" s="75" t="s">
        <v>1030</v>
      </c>
      <c r="B65" s="75" t="s">
        <v>733</v>
      </c>
      <c r="C65" s="75" t="s">
        <v>1028</v>
      </c>
      <c r="D65" s="76"/>
      <c r="E65" s="76"/>
      <c r="F65" s="74">
        <v>1000000</v>
      </c>
      <c r="G65" s="74">
        <v>1000000</v>
      </c>
      <c r="H65" s="74">
        <v>0</v>
      </c>
      <c r="I65" s="70"/>
    </row>
    <row r="66" spans="1:9" ht="25.5" outlineLevel="3" x14ac:dyDescent="0.25">
      <c r="A66" s="75" t="s">
        <v>736</v>
      </c>
      <c r="B66" s="75" t="s">
        <v>733</v>
      </c>
      <c r="C66" s="75" t="s">
        <v>1028</v>
      </c>
      <c r="D66" s="75" t="s">
        <v>735</v>
      </c>
      <c r="E66" s="76"/>
      <c r="F66" s="74">
        <v>1000000</v>
      </c>
      <c r="G66" s="74">
        <v>1000000</v>
      </c>
      <c r="H66" s="74">
        <v>0</v>
      </c>
      <c r="I66" s="70"/>
    </row>
    <row r="67" spans="1:9" outlineLevel="4" x14ac:dyDescent="0.25">
      <c r="A67" s="75" t="s">
        <v>1029</v>
      </c>
      <c r="B67" s="75" t="s">
        <v>733</v>
      </c>
      <c r="C67" s="75" t="s">
        <v>1028</v>
      </c>
      <c r="D67" s="75" t="s">
        <v>1027</v>
      </c>
      <c r="E67" s="76"/>
      <c r="F67" s="74">
        <v>1000000</v>
      </c>
      <c r="G67" s="74">
        <v>1000000</v>
      </c>
      <c r="H67" s="74">
        <v>0</v>
      </c>
      <c r="I67" s="70"/>
    </row>
    <row r="68" spans="1:9" outlineLevel="5" x14ac:dyDescent="0.25">
      <c r="A68" s="75" t="s">
        <v>498</v>
      </c>
      <c r="B68" s="75" t="s">
        <v>733</v>
      </c>
      <c r="C68" s="75" t="s">
        <v>1028</v>
      </c>
      <c r="D68" s="75" t="s">
        <v>1027</v>
      </c>
      <c r="E68" s="75" t="s">
        <v>495</v>
      </c>
      <c r="F68" s="74">
        <v>1000000</v>
      </c>
      <c r="G68" s="74">
        <v>1000000</v>
      </c>
      <c r="H68" s="74">
        <v>0</v>
      </c>
      <c r="I68" s="70"/>
    </row>
    <row r="69" spans="1:9" outlineLevel="2" x14ac:dyDescent="0.25">
      <c r="A69" s="75" t="s">
        <v>535</v>
      </c>
      <c r="B69" s="75" t="s">
        <v>733</v>
      </c>
      <c r="C69" s="75" t="s">
        <v>519</v>
      </c>
      <c r="D69" s="76"/>
      <c r="E69" s="76"/>
      <c r="F69" s="74">
        <v>313299692.25999999</v>
      </c>
      <c r="G69" s="74">
        <v>313299692.25999999</v>
      </c>
      <c r="H69" s="74">
        <v>305869932.02999997</v>
      </c>
      <c r="I69" s="70"/>
    </row>
    <row r="70" spans="1:9" ht="51" outlineLevel="3" x14ac:dyDescent="0.25">
      <c r="A70" s="75" t="s">
        <v>1026</v>
      </c>
      <c r="B70" s="75" t="s">
        <v>733</v>
      </c>
      <c r="C70" s="75" t="s">
        <v>519</v>
      </c>
      <c r="D70" s="75" t="s">
        <v>1025</v>
      </c>
      <c r="E70" s="76"/>
      <c r="F70" s="74">
        <v>2032101.86</v>
      </c>
      <c r="G70" s="74">
        <v>2032101.86</v>
      </c>
      <c r="H70" s="74">
        <v>1639923.43</v>
      </c>
      <c r="I70" s="70"/>
    </row>
    <row r="71" spans="1:9" ht="25.5" outlineLevel="4" x14ac:dyDescent="0.25">
      <c r="A71" s="75" t="s">
        <v>1024</v>
      </c>
      <c r="B71" s="75" t="s">
        <v>733</v>
      </c>
      <c r="C71" s="75" t="s">
        <v>519</v>
      </c>
      <c r="D71" s="75" t="s">
        <v>1023</v>
      </c>
      <c r="E71" s="76"/>
      <c r="F71" s="74">
        <v>2032101.86</v>
      </c>
      <c r="G71" s="74">
        <v>2032101.86</v>
      </c>
      <c r="H71" s="74">
        <v>1639923.43</v>
      </c>
      <c r="I71" s="70"/>
    </row>
    <row r="72" spans="1:9" ht="25.5" outlineLevel="5" x14ac:dyDescent="0.25">
      <c r="A72" s="75" t="s">
        <v>492</v>
      </c>
      <c r="B72" s="75" t="s">
        <v>733</v>
      </c>
      <c r="C72" s="75" t="s">
        <v>519</v>
      </c>
      <c r="D72" s="75" t="s">
        <v>1023</v>
      </c>
      <c r="E72" s="75" t="s">
        <v>489</v>
      </c>
      <c r="F72" s="74">
        <v>2032101.86</v>
      </c>
      <c r="G72" s="74">
        <v>2032101.86</v>
      </c>
      <c r="H72" s="74">
        <v>1639923.43</v>
      </c>
      <c r="I72" s="70"/>
    </row>
    <row r="73" spans="1:9" ht="51" outlineLevel="3" x14ac:dyDescent="0.25">
      <c r="A73" s="75" t="s">
        <v>1022</v>
      </c>
      <c r="B73" s="75" t="s">
        <v>733</v>
      </c>
      <c r="C73" s="75" t="s">
        <v>519</v>
      </c>
      <c r="D73" s="75" t="s">
        <v>1021</v>
      </c>
      <c r="E73" s="76"/>
      <c r="F73" s="74">
        <v>418000</v>
      </c>
      <c r="G73" s="74">
        <v>418000</v>
      </c>
      <c r="H73" s="74">
        <v>418000</v>
      </c>
      <c r="I73" s="70"/>
    </row>
    <row r="74" spans="1:9" ht="25.5" outlineLevel="4" x14ac:dyDescent="0.25">
      <c r="A74" s="75" t="s">
        <v>1020</v>
      </c>
      <c r="B74" s="75" t="s">
        <v>733</v>
      </c>
      <c r="C74" s="75" t="s">
        <v>519</v>
      </c>
      <c r="D74" s="75" t="s">
        <v>1019</v>
      </c>
      <c r="E74" s="76"/>
      <c r="F74" s="74">
        <v>170000</v>
      </c>
      <c r="G74" s="74">
        <v>170000</v>
      </c>
      <c r="H74" s="74">
        <v>170000</v>
      </c>
      <c r="I74" s="70"/>
    </row>
    <row r="75" spans="1:9" ht="25.5" outlineLevel="5" x14ac:dyDescent="0.25">
      <c r="A75" s="75" t="s">
        <v>492</v>
      </c>
      <c r="B75" s="75" t="s">
        <v>733</v>
      </c>
      <c r="C75" s="75" t="s">
        <v>519</v>
      </c>
      <c r="D75" s="75" t="s">
        <v>1019</v>
      </c>
      <c r="E75" s="75" t="s">
        <v>489</v>
      </c>
      <c r="F75" s="74">
        <v>170000</v>
      </c>
      <c r="G75" s="74">
        <v>170000</v>
      </c>
      <c r="H75" s="74">
        <v>170000</v>
      </c>
      <c r="I75" s="70"/>
    </row>
    <row r="76" spans="1:9" ht="25.5" outlineLevel="4" x14ac:dyDescent="0.25">
      <c r="A76" s="75" t="s">
        <v>1018</v>
      </c>
      <c r="B76" s="75" t="s">
        <v>733</v>
      </c>
      <c r="C76" s="75" t="s">
        <v>519</v>
      </c>
      <c r="D76" s="75" t="s">
        <v>1017</v>
      </c>
      <c r="E76" s="76"/>
      <c r="F76" s="74">
        <v>248000</v>
      </c>
      <c r="G76" s="74">
        <v>248000</v>
      </c>
      <c r="H76" s="74">
        <v>248000</v>
      </c>
      <c r="I76" s="70"/>
    </row>
    <row r="77" spans="1:9" ht="25.5" outlineLevel="5" x14ac:dyDescent="0.25">
      <c r="A77" s="75" t="s">
        <v>492</v>
      </c>
      <c r="B77" s="75" t="s">
        <v>733</v>
      </c>
      <c r="C77" s="75" t="s">
        <v>519</v>
      </c>
      <c r="D77" s="75" t="s">
        <v>1017</v>
      </c>
      <c r="E77" s="75" t="s">
        <v>489</v>
      </c>
      <c r="F77" s="74">
        <v>248000</v>
      </c>
      <c r="G77" s="74">
        <v>248000</v>
      </c>
      <c r="H77" s="74">
        <v>248000</v>
      </c>
      <c r="I77" s="70"/>
    </row>
    <row r="78" spans="1:9" ht="51" outlineLevel="3" x14ac:dyDescent="0.25">
      <c r="A78" s="75" t="s">
        <v>779</v>
      </c>
      <c r="B78" s="75" t="s">
        <v>733</v>
      </c>
      <c r="C78" s="75" t="s">
        <v>519</v>
      </c>
      <c r="D78" s="75" t="s">
        <v>778</v>
      </c>
      <c r="E78" s="76"/>
      <c r="F78" s="74">
        <v>1025711</v>
      </c>
      <c r="G78" s="74">
        <v>1025711</v>
      </c>
      <c r="H78" s="74">
        <v>1018587.61</v>
      </c>
      <c r="I78" s="70"/>
    </row>
    <row r="79" spans="1:9" ht="63.75" outlineLevel="4" x14ac:dyDescent="0.25">
      <c r="A79" s="75" t="s">
        <v>1016</v>
      </c>
      <c r="B79" s="75" t="s">
        <v>733</v>
      </c>
      <c r="C79" s="75" t="s">
        <v>519</v>
      </c>
      <c r="D79" s="75" t="s">
        <v>1015</v>
      </c>
      <c r="E79" s="76"/>
      <c r="F79" s="74">
        <v>6000</v>
      </c>
      <c r="G79" s="74">
        <v>6000</v>
      </c>
      <c r="H79" s="74">
        <v>0</v>
      </c>
      <c r="I79" s="70"/>
    </row>
    <row r="80" spans="1:9" ht="25.5" outlineLevel="5" x14ac:dyDescent="0.25">
      <c r="A80" s="75" t="s">
        <v>492</v>
      </c>
      <c r="B80" s="75" t="s">
        <v>733</v>
      </c>
      <c r="C80" s="75" t="s">
        <v>519</v>
      </c>
      <c r="D80" s="75" t="s">
        <v>1015</v>
      </c>
      <c r="E80" s="75" t="s">
        <v>489</v>
      </c>
      <c r="F80" s="74">
        <v>6000</v>
      </c>
      <c r="G80" s="74">
        <v>6000</v>
      </c>
      <c r="H80" s="74">
        <v>0</v>
      </c>
      <c r="I80" s="70"/>
    </row>
    <row r="81" spans="1:9" ht="38.25" outlineLevel="4" x14ac:dyDescent="0.25">
      <c r="A81" s="75" t="s">
        <v>1014</v>
      </c>
      <c r="B81" s="75" t="s">
        <v>733</v>
      </c>
      <c r="C81" s="75" t="s">
        <v>519</v>
      </c>
      <c r="D81" s="75" t="s">
        <v>1013</v>
      </c>
      <c r="E81" s="76"/>
      <c r="F81" s="74">
        <v>1019711</v>
      </c>
      <c r="G81" s="74">
        <v>1019711</v>
      </c>
      <c r="H81" s="74">
        <v>1018587.61</v>
      </c>
      <c r="I81" s="70"/>
    </row>
    <row r="82" spans="1:9" ht="51" outlineLevel="5" x14ac:dyDescent="0.25">
      <c r="A82" s="75" t="s">
        <v>707</v>
      </c>
      <c r="B82" s="75" t="s">
        <v>733</v>
      </c>
      <c r="C82" s="75" t="s">
        <v>519</v>
      </c>
      <c r="D82" s="75" t="s">
        <v>1013</v>
      </c>
      <c r="E82" s="75" t="s">
        <v>705</v>
      </c>
      <c r="F82" s="74">
        <v>922198.76</v>
      </c>
      <c r="G82" s="74">
        <v>922198.76</v>
      </c>
      <c r="H82" s="74">
        <v>922198.76</v>
      </c>
      <c r="I82" s="70"/>
    </row>
    <row r="83" spans="1:9" ht="25.5" outlineLevel="5" x14ac:dyDescent="0.25">
      <c r="A83" s="75" t="s">
        <v>492</v>
      </c>
      <c r="B83" s="75" t="s">
        <v>733</v>
      </c>
      <c r="C83" s="75" t="s">
        <v>519</v>
      </c>
      <c r="D83" s="75" t="s">
        <v>1013</v>
      </c>
      <c r="E83" s="75" t="s">
        <v>489</v>
      </c>
      <c r="F83" s="74">
        <v>97512.24</v>
      </c>
      <c r="G83" s="74">
        <v>97512.24</v>
      </c>
      <c r="H83" s="74">
        <v>96388.85</v>
      </c>
      <c r="I83" s="70"/>
    </row>
    <row r="84" spans="1:9" ht="51" outlineLevel="3" x14ac:dyDescent="0.25">
      <c r="A84" s="75" t="s">
        <v>1012</v>
      </c>
      <c r="B84" s="75" t="s">
        <v>733</v>
      </c>
      <c r="C84" s="75" t="s">
        <v>519</v>
      </c>
      <c r="D84" s="75" t="s">
        <v>1011</v>
      </c>
      <c r="E84" s="76"/>
      <c r="F84" s="74">
        <v>74516002.010000005</v>
      </c>
      <c r="G84" s="74">
        <v>74516002.010000005</v>
      </c>
      <c r="H84" s="74">
        <v>74205335.25</v>
      </c>
      <c r="I84" s="70"/>
    </row>
    <row r="85" spans="1:9" outlineLevel="4" x14ac:dyDescent="0.25">
      <c r="A85" s="75" t="s">
        <v>1010</v>
      </c>
      <c r="B85" s="75" t="s">
        <v>733</v>
      </c>
      <c r="C85" s="75" t="s">
        <v>519</v>
      </c>
      <c r="D85" s="75" t="s">
        <v>1009</v>
      </c>
      <c r="E85" s="76"/>
      <c r="F85" s="74">
        <v>74516002.010000005</v>
      </c>
      <c r="G85" s="74">
        <v>74516002.010000005</v>
      </c>
      <c r="H85" s="74">
        <v>74205335.25</v>
      </c>
      <c r="I85" s="70"/>
    </row>
    <row r="86" spans="1:9" ht="51" outlineLevel="5" x14ac:dyDescent="0.25">
      <c r="A86" s="75" t="s">
        <v>707</v>
      </c>
      <c r="B86" s="75" t="s">
        <v>733</v>
      </c>
      <c r="C86" s="75" t="s">
        <v>519</v>
      </c>
      <c r="D86" s="75" t="s">
        <v>1009</v>
      </c>
      <c r="E86" s="75" t="s">
        <v>705</v>
      </c>
      <c r="F86" s="74">
        <v>68865486.900000006</v>
      </c>
      <c r="G86" s="74">
        <v>68865486.900000006</v>
      </c>
      <c r="H86" s="74">
        <v>68863645.510000005</v>
      </c>
      <c r="I86" s="70"/>
    </row>
    <row r="87" spans="1:9" ht="25.5" outlineLevel="5" x14ac:dyDescent="0.25">
      <c r="A87" s="75" t="s">
        <v>492</v>
      </c>
      <c r="B87" s="75" t="s">
        <v>733</v>
      </c>
      <c r="C87" s="75" t="s">
        <v>519</v>
      </c>
      <c r="D87" s="75" t="s">
        <v>1009</v>
      </c>
      <c r="E87" s="75" t="s">
        <v>489</v>
      </c>
      <c r="F87" s="74">
        <v>5615260.1100000003</v>
      </c>
      <c r="G87" s="74">
        <v>5615260.1100000003</v>
      </c>
      <c r="H87" s="74">
        <v>5306434.74</v>
      </c>
      <c r="I87" s="70"/>
    </row>
    <row r="88" spans="1:9" outlineLevel="5" x14ac:dyDescent="0.25">
      <c r="A88" s="75" t="s">
        <v>498</v>
      </c>
      <c r="B88" s="75" t="s">
        <v>733</v>
      </c>
      <c r="C88" s="75" t="s">
        <v>519</v>
      </c>
      <c r="D88" s="75" t="s">
        <v>1009</v>
      </c>
      <c r="E88" s="75" t="s">
        <v>495</v>
      </c>
      <c r="F88" s="74">
        <v>35255</v>
      </c>
      <c r="G88" s="74">
        <v>35255</v>
      </c>
      <c r="H88" s="74">
        <v>35255</v>
      </c>
      <c r="I88" s="70"/>
    </row>
    <row r="89" spans="1:9" ht="63.75" outlineLevel="3" x14ac:dyDescent="0.25">
      <c r="A89" s="75" t="s">
        <v>1008</v>
      </c>
      <c r="B89" s="75" t="s">
        <v>733</v>
      </c>
      <c r="C89" s="75" t="s">
        <v>519</v>
      </c>
      <c r="D89" s="75" t="s">
        <v>1007</v>
      </c>
      <c r="E89" s="76"/>
      <c r="F89" s="74">
        <v>11595729.4</v>
      </c>
      <c r="G89" s="74">
        <v>11595729.4</v>
      </c>
      <c r="H89" s="74">
        <v>11342052.08</v>
      </c>
      <c r="I89" s="70"/>
    </row>
    <row r="90" spans="1:9" outlineLevel="4" x14ac:dyDescent="0.25">
      <c r="A90" s="75" t="s">
        <v>1006</v>
      </c>
      <c r="B90" s="75" t="s">
        <v>733</v>
      </c>
      <c r="C90" s="75" t="s">
        <v>519</v>
      </c>
      <c r="D90" s="75" t="s">
        <v>1005</v>
      </c>
      <c r="E90" s="76"/>
      <c r="F90" s="74">
        <v>11595729.4</v>
      </c>
      <c r="G90" s="74">
        <v>11595729.4</v>
      </c>
      <c r="H90" s="74">
        <v>11342052.08</v>
      </c>
      <c r="I90" s="70"/>
    </row>
    <row r="91" spans="1:9" ht="51" outlineLevel="5" x14ac:dyDescent="0.25">
      <c r="A91" s="75" t="s">
        <v>707</v>
      </c>
      <c r="B91" s="75" t="s">
        <v>733</v>
      </c>
      <c r="C91" s="75" t="s">
        <v>519</v>
      </c>
      <c r="D91" s="75" t="s">
        <v>1005</v>
      </c>
      <c r="E91" s="75" t="s">
        <v>705</v>
      </c>
      <c r="F91" s="74">
        <v>9857233.2300000004</v>
      </c>
      <c r="G91" s="74">
        <v>9857233.2300000004</v>
      </c>
      <c r="H91" s="74">
        <v>9856608.2699999996</v>
      </c>
      <c r="I91" s="70"/>
    </row>
    <row r="92" spans="1:9" ht="25.5" outlineLevel="5" x14ac:dyDescent="0.25">
      <c r="A92" s="75" t="s">
        <v>492</v>
      </c>
      <c r="B92" s="75" t="s">
        <v>733</v>
      </c>
      <c r="C92" s="75" t="s">
        <v>519</v>
      </c>
      <c r="D92" s="75" t="s">
        <v>1005</v>
      </c>
      <c r="E92" s="75" t="s">
        <v>489</v>
      </c>
      <c r="F92" s="74">
        <v>1731942.17</v>
      </c>
      <c r="G92" s="74">
        <v>1731942.17</v>
      </c>
      <c r="H92" s="74">
        <v>1485443.81</v>
      </c>
      <c r="I92" s="70"/>
    </row>
    <row r="93" spans="1:9" outlineLevel="5" x14ac:dyDescent="0.25">
      <c r="A93" s="75" t="s">
        <v>498</v>
      </c>
      <c r="B93" s="75" t="s">
        <v>733</v>
      </c>
      <c r="C93" s="75" t="s">
        <v>519</v>
      </c>
      <c r="D93" s="75" t="s">
        <v>1005</v>
      </c>
      <c r="E93" s="75" t="s">
        <v>495</v>
      </c>
      <c r="F93" s="74">
        <v>6554</v>
      </c>
      <c r="G93" s="74">
        <v>6554</v>
      </c>
      <c r="H93" s="74">
        <v>0</v>
      </c>
      <c r="I93" s="70"/>
    </row>
    <row r="94" spans="1:9" ht="38.25" outlineLevel="3" x14ac:dyDescent="0.25">
      <c r="A94" s="75" t="s">
        <v>1004</v>
      </c>
      <c r="B94" s="75" t="s">
        <v>733</v>
      </c>
      <c r="C94" s="75" t="s">
        <v>519</v>
      </c>
      <c r="D94" s="75" t="s">
        <v>1003</v>
      </c>
      <c r="E94" s="76"/>
      <c r="F94" s="74">
        <v>9240113.4600000009</v>
      </c>
      <c r="G94" s="74">
        <v>9240113.4600000009</v>
      </c>
      <c r="H94" s="74">
        <v>9237186.5500000007</v>
      </c>
      <c r="I94" s="70"/>
    </row>
    <row r="95" spans="1:9" outlineLevel="4" x14ac:dyDescent="0.25">
      <c r="A95" s="75" t="s">
        <v>1002</v>
      </c>
      <c r="B95" s="75" t="s">
        <v>733</v>
      </c>
      <c r="C95" s="75" t="s">
        <v>519</v>
      </c>
      <c r="D95" s="75" t="s">
        <v>1001</v>
      </c>
      <c r="E95" s="76"/>
      <c r="F95" s="74">
        <v>9240113.4600000009</v>
      </c>
      <c r="G95" s="74">
        <v>9240113.4600000009</v>
      </c>
      <c r="H95" s="74">
        <v>9237186.5500000007</v>
      </c>
      <c r="I95" s="70"/>
    </row>
    <row r="96" spans="1:9" ht="51" outlineLevel="5" x14ac:dyDescent="0.25">
      <c r="A96" s="75" t="s">
        <v>707</v>
      </c>
      <c r="B96" s="75" t="s">
        <v>733</v>
      </c>
      <c r="C96" s="75" t="s">
        <v>519</v>
      </c>
      <c r="D96" s="75" t="s">
        <v>1001</v>
      </c>
      <c r="E96" s="75" t="s">
        <v>705</v>
      </c>
      <c r="F96" s="74">
        <v>9237613.4600000009</v>
      </c>
      <c r="G96" s="74">
        <v>9237613.4600000009</v>
      </c>
      <c r="H96" s="74">
        <v>9237186.5500000007</v>
      </c>
      <c r="I96" s="70"/>
    </row>
    <row r="97" spans="1:9" outlineLevel="5" x14ac:dyDescent="0.25">
      <c r="A97" s="75" t="s">
        <v>498</v>
      </c>
      <c r="B97" s="75" t="s">
        <v>733</v>
      </c>
      <c r="C97" s="75" t="s">
        <v>519</v>
      </c>
      <c r="D97" s="75" t="s">
        <v>1001</v>
      </c>
      <c r="E97" s="75" t="s">
        <v>495</v>
      </c>
      <c r="F97" s="74">
        <v>2500</v>
      </c>
      <c r="G97" s="74">
        <v>2500</v>
      </c>
      <c r="H97" s="74">
        <v>0</v>
      </c>
      <c r="I97" s="70"/>
    </row>
    <row r="98" spans="1:9" ht="51" outlineLevel="3" x14ac:dyDescent="0.25">
      <c r="A98" s="75" t="s">
        <v>749</v>
      </c>
      <c r="B98" s="75" t="s">
        <v>733</v>
      </c>
      <c r="C98" s="75" t="s">
        <v>519</v>
      </c>
      <c r="D98" s="75" t="s">
        <v>748</v>
      </c>
      <c r="E98" s="76"/>
      <c r="F98" s="74">
        <v>210536359.66</v>
      </c>
      <c r="G98" s="74">
        <v>210536359.66</v>
      </c>
      <c r="H98" s="74">
        <v>204231189.13999999</v>
      </c>
      <c r="I98" s="70"/>
    </row>
    <row r="99" spans="1:9" outlineLevel="4" x14ac:dyDescent="0.25">
      <c r="A99" s="75" t="s">
        <v>1000</v>
      </c>
      <c r="B99" s="75" t="s">
        <v>733</v>
      </c>
      <c r="C99" s="75" t="s">
        <v>519</v>
      </c>
      <c r="D99" s="75" t="s">
        <v>999</v>
      </c>
      <c r="E99" s="76"/>
      <c r="F99" s="74">
        <v>80789617.689999998</v>
      </c>
      <c r="G99" s="74">
        <v>80789617.689999998</v>
      </c>
      <c r="H99" s="74">
        <v>80789166.140000001</v>
      </c>
      <c r="I99" s="70"/>
    </row>
    <row r="100" spans="1:9" ht="51" outlineLevel="5" x14ac:dyDescent="0.25">
      <c r="A100" s="75" t="s">
        <v>707</v>
      </c>
      <c r="B100" s="75" t="s">
        <v>733</v>
      </c>
      <c r="C100" s="75" t="s">
        <v>519</v>
      </c>
      <c r="D100" s="75" t="s">
        <v>999</v>
      </c>
      <c r="E100" s="75" t="s">
        <v>705</v>
      </c>
      <c r="F100" s="74">
        <v>78720617.689999998</v>
      </c>
      <c r="G100" s="74">
        <v>78720617.689999998</v>
      </c>
      <c r="H100" s="74">
        <v>78720446.140000001</v>
      </c>
      <c r="I100" s="70"/>
    </row>
    <row r="101" spans="1:9" outlineLevel="5" x14ac:dyDescent="0.25">
      <c r="A101" s="75" t="s">
        <v>498</v>
      </c>
      <c r="B101" s="75" t="s">
        <v>733</v>
      </c>
      <c r="C101" s="75" t="s">
        <v>519</v>
      </c>
      <c r="D101" s="75" t="s">
        <v>999</v>
      </c>
      <c r="E101" s="75" t="s">
        <v>495</v>
      </c>
      <c r="F101" s="74">
        <v>2069000</v>
      </c>
      <c r="G101" s="74">
        <v>2069000</v>
      </c>
      <c r="H101" s="74">
        <v>2068720</v>
      </c>
      <c r="I101" s="70"/>
    </row>
    <row r="102" spans="1:9" ht="25.5" outlineLevel="4" x14ac:dyDescent="0.25">
      <c r="A102" s="75" t="s">
        <v>934</v>
      </c>
      <c r="B102" s="75" t="s">
        <v>733</v>
      </c>
      <c r="C102" s="75" t="s">
        <v>519</v>
      </c>
      <c r="D102" s="75" t="s">
        <v>998</v>
      </c>
      <c r="E102" s="76"/>
      <c r="F102" s="74">
        <v>33690584.219999999</v>
      </c>
      <c r="G102" s="74">
        <v>33690584.219999999</v>
      </c>
      <c r="H102" s="74">
        <v>28717356.850000001</v>
      </c>
      <c r="I102" s="70"/>
    </row>
    <row r="103" spans="1:9" ht="51" outlineLevel="5" x14ac:dyDescent="0.25">
      <c r="A103" s="75" t="s">
        <v>707</v>
      </c>
      <c r="B103" s="75" t="s">
        <v>733</v>
      </c>
      <c r="C103" s="75" t="s">
        <v>519</v>
      </c>
      <c r="D103" s="75" t="s">
        <v>998</v>
      </c>
      <c r="E103" s="75" t="s">
        <v>705</v>
      </c>
      <c r="F103" s="74">
        <v>333108.56</v>
      </c>
      <c r="G103" s="74">
        <v>333108.56</v>
      </c>
      <c r="H103" s="74">
        <v>330855.8</v>
      </c>
      <c r="I103" s="70"/>
    </row>
    <row r="104" spans="1:9" ht="25.5" outlineLevel="5" x14ac:dyDescent="0.25">
      <c r="A104" s="75" t="s">
        <v>492</v>
      </c>
      <c r="B104" s="75" t="s">
        <v>733</v>
      </c>
      <c r="C104" s="75" t="s">
        <v>519</v>
      </c>
      <c r="D104" s="75" t="s">
        <v>998</v>
      </c>
      <c r="E104" s="75" t="s">
        <v>489</v>
      </c>
      <c r="F104" s="74">
        <v>32944046.41</v>
      </c>
      <c r="G104" s="74">
        <v>32944046.41</v>
      </c>
      <c r="H104" s="74">
        <v>28021563.800000001</v>
      </c>
      <c r="I104" s="70"/>
    </row>
    <row r="105" spans="1:9" outlineLevel="5" x14ac:dyDescent="0.25">
      <c r="A105" s="75" t="s">
        <v>498</v>
      </c>
      <c r="B105" s="75" t="s">
        <v>733</v>
      </c>
      <c r="C105" s="75" t="s">
        <v>519</v>
      </c>
      <c r="D105" s="75" t="s">
        <v>998</v>
      </c>
      <c r="E105" s="75" t="s">
        <v>495</v>
      </c>
      <c r="F105" s="74">
        <v>413429.25</v>
      </c>
      <c r="G105" s="74">
        <v>413429.25</v>
      </c>
      <c r="H105" s="74">
        <v>364937.25</v>
      </c>
      <c r="I105" s="70"/>
    </row>
    <row r="106" spans="1:9" outlineLevel="4" x14ac:dyDescent="0.25">
      <c r="A106" s="75" t="s">
        <v>747</v>
      </c>
      <c r="B106" s="75" t="s">
        <v>733</v>
      </c>
      <c r="C106" s="75" t="s">
        <v>519</v>
      </c>
      <c r="D106" s="75" t="s">
        <v>746</v>
      </c>
      <c r="E106" s="76"/>
      <c r="F106" s="74">
        <v>4203457.3899999997</v>
      </c>
      <c r="G106" s="74">
        <v>4203457.3899999997</v>
      </c>
      <c r="H106" s="74">
        <v>3821107.73</v>
      </c>
      <c r="I106" s="70"/>
    </row>
    <row r="107" spans="1:9" ht="25.5" outlineLevel="5" x14ac:dyDescent="0.25">
      <c r="A107" s="75" t="s">
        <v>492</v>
      </c>
      <c r="B107" s="75" t="s">
        <v>733</v>
      </c>
      <c r="C107" s="75" t="s">
        <v>519</v>
      </c>
      <c r="D107" s="75" t="s">
        <v>746</v>
      </c>
      <c r="E107" s="75" t="s">
        <v>489</v>
      </c>
      <c r="F107" s="74">
        <v>4203457.3899999997</v>
      </c>
      <c r="G107" s="74">
        <v>4203457.3899999997</v>
      </c>
      <c r="H107" s="74">
        <v>3821107.73</v>
      </c>
      <c r="I107" s="70"/>
    </row>
    <row r="108" spans="1:9" outlineLevel="4" x14ac:dyDescent="0.25">
      <c r="A108" s="75" t="s">
        <v>997</v>
      </c>
      <c r="B108" s="75" t="s">
        <v>733</v>
      </c>
      <c r="C108" s="75" t="s">
        <v>519</v>
      </c>
      <c r="D108" s="75" t="s">
        <v>996</v>
      </c>
      <c r="E108" s="76"/>
      <c r="F108" s="74">
        <v>86863800.810000002</v>
      </c>
      <c r="G108" s="74">
        <v>86863800.810000002</v>
      </c>
      <c r="H108" s="74">
        <v>86817992.409999996</v>
      </c>
      <c r="I108" s="70"/>
    </row>
    <row r="109" spans="1:9" ht="51" outlineLevel="5" x14ac:dyDescent="0.25">
      <c r="A109" s="75" t="s">
        <v>707</v>
      </c>
      <c r="B109" s="75" t="s">
        <v>733</v>
      </c>
      <c r="C109" s="75" t="s">
        <v>519</v>
      </c>
      <c r="D109" s="75" t="s">
        <v>996</v>
      </c>
      <c r="E109" s="75" t="s">
        <v>705</v>
      </c>
      <c r="F109" s="74">
        <v>86863800.810000002</v>
      </c>
      <c r="G109" s="74">
        <v>86863800.810000002</v>
      </c>
      <c r="H109" s="74">
        <v>86817992.409999996</v>
      </c>
      <c r="I109" s="70"/>
    </row>
    <row r="110" spans="1:9" ht="25.5" outlineLevel="4" x14ac:dyDescent="0.25">
      <c r="A110" s="75" t="s">
        <v>934</v>
      </c>
      <c r="B110" s="75" t="s">
        <v>733</v>
      </c>
      <c r="C110" s="75" t="s">
        <v>519</v>
      </c>
      <c r="D110" s="75" t="s">
        <v>932</v>
      </c>
      <c r="E110" s="76"/>
      <c r="F110" s="74">
        <v>4988899.55</v>
      </c>
      <c r="G110" s="74">
        <v>4988899.55</v>
      </c>
      <c r="H110" s="74">
        <v>4085566.01</v>
      </c>
      <c r="I110" s="70"/>
    </row>
    <row r="111" spans="1:9" ht="25.5" outlineLevel="5" x14ac:dyDescent="0.25">
      <c r="A111" s="75" t="s">
        <v>492</v>
      </c>
      <c r="B111" s="75" t="s">
        <v>733</v>
      </c>
      <c r="C111" s="75" t="s">
        <v>519</v>
      </c>
      <c r="D111" s="75" t="s">
        <v>932</v>
      </c>
      <c r="E111" s="75" t="s">
        <v>489</v>
      </c>
      <c r="F111" s="74">
        <v>4945874.55</v>
      </c>
      <c r="G111" s="74">
        <v>4945874.55</v>
      </c>
      <c r="H111" s="74">
        <v>4042541.38</v>
      </c>
      <c r="I111" s="70"/>
    </row>
    <row r="112" spans="1:9" outlineLevel="5" x14ac:dyDescent="0.25">
      <c r="A112" s="75" t="s">
        <v>498</v>
      </c>
      <c r="B112" s="75" t="s">
        <v>733</v>
      </c>
      <c r="C112" s="75" t="s">
        <v>519</v>
      </c>
      <c r="D112" s="75" t="s">
        <v>932</v>
      </c>
      <c r="E112" s="75" t="s">
        <v>495</v>
      </c>
      <c r="F112" s="74">
        <v>43025</v>
      </c>
      <c r="G112" s="74">
        <v>43025</v>
      </c>
      <c r="H112" s="74">
        <v>43024.63</v>
      </c>
      <c r="I112" s="70"/>
    </row>
    <row r="113" spans="1:9" ht="25.5" outlineLevel="3" x14ac:dyDescent="0.25">
      <c r="A113" s="75" t="s">
        <v>736</v>
      </c>
      <c r="B113" s="75" t="s">
        <v>733</v>
      </c>
      <c r="C113" s="75" t="s">
        <v>519</v>
      </c>
      <c r="D113" s="75" t="s">
        <v>735</v>
      </c>
      <c r="E113" s="76"/>
      <c r="F113" s="74">
        <v>902590.98</v>
      </c>
      <c r="G113" s="74">
        <v>902590.98</v>
      </c>
      <c r="H113" s="74">
        <v>854863.37</v>
      </c>
      <c r="I113" s="70"/>
    </row>
    <row r="114" spans="1:9" ht="25.5" outlineLevel="4" x14ac:dyDescent="0.25">
      <c r="A114" s="75" t="s">
        <v>995</v>
      </c>
      <c r="B114" s="75" t="s">
        <v>733</v>
      </c>
      <c r="C114" s="75" t="s">
        <v>519</v>
      </c>
      <c r="D114" s="75" t="s">
        <v>994</v>
      </c>
      <c r="E114" s="76"/>
      <c r="F114" s="74">
        <v>890093.84</v>
      </c>
      <c r="G114" s="74">
        <v>890093.84</v>
      </c>
      <c r="H114" s="74">
        <v>843209.43</v>
      </c>
      <c r="I114" s="70"/>
    </row>
    <row r="115" spans="1:9" ht="25.5" outlineLevel="5" x14ac:dyDescent="0.25">
      <c r="A115" s="75" t="s">
        <v>492</v>
      </c>
      <c r="B115" s="75" t="s">
        <v>733</v>
      </c>
      <c r="C115" s="75" t="s">
        <v>519</v>
      </c>
      <c r="D115" s="75" t="s">
        <v>994</v>
      </c>
      <c r="E115" s="75" t="s">
        <v>489</v>
      </c>
      <c r="F115" s="74">
        <v>158545.07</v>
      </c>
      <c r="G115" s="74">
        <v>158545.07</v>
      </c>
      <c r="H115" s="74">
        <v>140048.1</v>
      </c>
      <c r="I115" s="70"/>
    </row>
    <row r="116" spans="1:9" outlineLevel="5" x14ac:dyDescent="0.25">
      <c r="A116" s="75" t="s">
        <v>498</v>
      </c>
      <c r="B116" s="75" t="s">
        <v>733</v>
      </c>
      <c r="C116" s="75" t="s">
        <v>519</v>
      </c>
      <c r="D116" s="75" t="s">
        <v>994</v>
      </c>
      <c r="E116" s="75" t="s">
        <v>495</v>
      </c>
      <c r="F116" s="74">
        <v>731548.77</v>
      </c>
      <c r="G116" s="74">
        <v>731548.77</v>
      </c>
      <c r="H116" s="74">
        <v>703161.33</v>
      </c>
      <c r="I116" s="70"/>
    </row>
    <row r="117" spans="1:9" ht="38.25" outlineLevel="4" x14ac:dyDescent="0.25">
      <c r="A117" s="75" t="s">
        <v>690</v>
      </c>
      <c r="B117" s="75" t="s">
        <v>733</v>
      </c>
      <c r="C117" s="75" t="s">
        <v>519</v>
      </c>
      <c r="D117" s="75" t="s">
        <v>993</v>
      </c>
      <c r="E117" s="76"/>
      <c r="F117" s="74">
        <v>12497.14</v>
      </c>
      <c r="G117" s="74">
        <v>12497.14</v>
      </c>
      <c r="H117" s="74">
        <v>11653.94</v>
      </c>
      <c r="I117" s="70"/>
    </row>
    <row r="118" spans="1:9" outlineLevel="5" x14ac:dyDescent="0.25">
      <c r="A118" s="75" t="s">
        <v>482</v>
      </c>
      <c r="B118" s="75" t="s">
        <v>733</v>
      </c>
      <c r="C118" s="75" t="s">
        <v>519</v>
      </c>
      <c r="D118" s="75" t="s">
        <v>993</v>
      </c>
      <c r="E118" s="75" t="s">
        <v>479</v>
      </c>
      <c r="F118" s="74">
        <v>12497.14</v>
      </c>
      <c r="G118" s="74">
        <v>12497.14</v>
      </c>
      <c r="H118" s="74">
        <v>11653.94</v>
      </c>
      <c r="I118" s="70"/>
    </row>
    <row r="119" spans="1:9" ht="38.25" outlineLevel="3" x14ac:dyDescent="0.25">
      <c r="A119" s="75" t="s">
        <v>992</v>
      </c>
      <c r="B119" s="75" t="s">
        <v>733</v>
      </c>
      <c r="C119" s="75" t="s">
        <v>519</v>
      </c>
      <c r="D119" s="75" t="s">
        <v>991</v>
      </c>
      <c r="E119" s="76"/>
      <c r="F119" s="74">
        <v>276665.32</v>
      </c>
      <c r="G119" s="74">
        <v>276665.32</v>
      </c>
      <c r="H119" s="74">
        <v>271311.01</v>
      </c>
      <c r="I119" s="70"/>
    </row>
    <row r="120" spans="1:9" ht="38.25" outlineLevel="4" x14ac:dyDescent="0.25">
      <c r="A120" s="75" t="s">
        <v>556</v>
      </c>
      <c r="B120" s="75" t="s">
        <v>733</v>
      </c>
      <c r="C120" s="75" t="s">
        <v>519</v>
      </c>
      <c r="D120" s="75" t="s">
        <v>990</v>
      </c>
      <c r="E120" s="76"/>
      <c r="F120" s="74">
        <v>276665.32</v>
      </c>
      <c r="G120" s="74">
        <v>276665.32</v>
      </c>
      <c r="H120" s="74">
        <v>271311.01</v>
      </c>
      <c r="I120" s="70"/>
    </row>
    <row r="121" spans="1:9" ht="51" outlineLevel="5" x14ac:dyDescent="0.25">
      <c r="A121" s="75" t="s">
        <v>707</v>
      </c>
      <c r="B121" s="75" t="s">
        <v>733</v>
      </c>
      <c r="C121" s="75" t="s">
        <v>519</v>
      </c>
      <c r="D121" s="75" t="s">
        <v>990</v>
      </c>
      <c r="E121" s="75" t="s">
        <v>705</v>
      </c>
      <c r="F121" s="74">
        <v>276665.32</v>
      </c>
      <c r="G121" s="74">
        <v>276665.32</v>
      </c>
      <c r="H121" s="74">
        <v>271311.01</v>
      </c>
      <c r="I121" s="70"/>
    </row>
    <row r="122" spans="1:9" ht="25.5" outlineLevel="3" x14ac:dyDescent="0.25">
      <c r="A122" s="75" t="s">
        <v>989</v>
      </c>
      <c r="B122" s="75" t="s">
        <v>733</v>
      </c>
      <c r="C122" s="75" t="s">
        <v>519</v>
      </c>
      <c r="D122" s="75" t="s">
        <v>988</v>
      </c>
      <c r="E122" s="76"/>
      <c r="F122" s="74">
        <v>1702168.25</v>
      </c>
      <c r="G122" s="74">
        <v>1702168.25</v>
      </c>
      <c r="H122" s="74">
        <v>1625807.27</v>
      </c>
      <c r="I122" s="70"/>
    </row>
    <row r="123" spans="1:9" ht="38.25" outlineLevel="4" x14ac:dyDescent="0.25">
      <c r="A123" s="75" t="s">
        <v>556</v>
      </c>
      <c r="B123" s="75" t="s">
        <v>733</v>
      </c>
      <c r="C123" s="75" t="s">
        <v>519</v>
      </c>
      <c r="D123" s="75" t="s">
        <v>987</v>
      </c>
      <c r="E123" s="76"/>
      <c r="F123" s="74">
        <v>1702168.25</v>
      </c>
      <c r="G123" s="74">
        <v>1702168.25</v>
      </c>
      <c r="H123" s="74">
        <v>1625807.27</v>
      </c>
      <c r="I123" s="70"/>
    </row>
    <row r="124" spans="1:9" ht="51" outlineLevel="5" x14ac:dyDescent="0.25">
      <c r="A124" s="75" t="s">
        <v>707</v>
      </c>
      <c r="B124" s="75" t="s">
        <v>733</v>
      </c>
      <c r="C124" s="75" t="s">
        <v>519</v>
      </c>
      <c r="D124" s="75" t="s">
        <v>987</v>
      </c>
      <c r="E124" s="75" t="s">
        <v>705</v>
      </c>
      <c r="F124" s="74">
        <v>1702168.25</v>
      </c>
      <c r="G124" s="74">
        <v>1702168.25</v>
      </c>
      <c r="H124" s="74">
        <v>1625807.27</v>
      </c>
      <c r="I124" s="70"/>
    </row>
    <row r="125" spans="1:9" ht="25.5" outlineLevel="3" x14ac:dyDescent="0.25">
      <c r="A125" s="75" t="s">
        <v>787</v>
      </c>
      <c r="B125" s="75" t="s">
        <v>733</v>
      </c>
      <c r="C125" s="75" t="s">
        <v>519</v>
      </c>
      <c r="D125" s="75" t="s">
        <v>786</v>
      </c>
      <c r="E125" s="76"/>
      <c r="F125" s="74">
        <v>967650.32</v>
      </c>
      <c r="G125" s="74">
        <v>967650.32</v>
      </c>
      <c r="H125" s="74">
        <v>967471.57</v>
      </c>
      <c r="I125" s="70"/>
    </row>
    <row r="126" spans="1:9" ht="38.25" outlineLevel="4" x14ac:dyDescent="0.25">
      <c r="A126" s="75" t="s">
        <v>986</v>
      </c>
      <c r="B126" s="75" t="s">
        <v>733</v>
      </c>
      <c r="C126" s="75" t="s">
        <v>519</v>
      </c>
      <c r="D126" s="75" t="s">
        <v>985</v>
      </c>
      <c r="E126" s="76"/>
      <c r="F126" s="74">
        <v>967650.32</v>
      </c>
      <c r="G126" s="74">
        <v>967650.32</v>
      </c>
      <c r="H126" s="74">
        <v>967471.57</v>
      </c>
      <c r="I126" s="70"/>
    </row>
    <row r="127" spans="1:9" ht="51" outlineLevel="5" x14ac:dyDescent="0.25">
      <c r="A127" s="75" t="s">
        <v>707</v>
      </c>
      <c r="B127" s="75" t="s">
        <v>733</v>
      </c>
      <c r="C127" s="75" t="s">
        <v>519</v>
      </c>
      <c r="D127" s="75" t="s">
        <v>985</v>
      </c>
      <c r="E127" s="75" t="s">
        <v>705</v>
      </c>
      <c r="F127" s="74">
        <v>967650.32</v>
      </c>
      <c r="G127" s="74">
        <v>967650.32</v>
      </c>
      <c r="H127" s="74">
        <v>967471.57</v>
      </c>
      <c r="I127" s="70"/>
    </row>
    <row r="128" spans="1:9" outlineLevel="3" x14ac:dyDescent="0.25">
      <c r="A128" s="75" t="s">
        <v>984</v>
      </c>
      <c r="B128" s="75" t="s">
        <v>733</v>
      </c>
      <c r="C128" s="75" t="s">
        <v>519</v>
      </c>
      <c r="D128" s="75" t="s">
        <v>983</v>
      </c>
      <c r="E128" s="76"/>
      <c r="F128" s="74">
        <v>86600</v>
      </c>
      <c r="G128" s="74">
        <v>86600</v>
      </c>
      <c r="H128" s="74">
        <v>58204.75</v>
      </c>
      <c r="I128" s="70"/>
    </row>
    <row r="129" spans="1:9" ht="38.25" outlineLevel="4" x14ac:dyDescent="0.25">
      <c r="A129" s="75" t="s">
        <v>556</v>
      </c>
      <c r="B129" s="75" t="s">
        <v>733</v>
      </c>
      <c r="C129" s="75" t="s">
        <v>519</v>
      </c>
      <c r="D129" s="75" t="s">
        <v>982</v>
      </c>
      <c r="E129" s="76"/>
      <c r="F129" s="74">
        <v>86600</v>
      </c>
      <c r="G129" s="74">
        <v>86600</v>
      </c>
      <c r="H129" s="74">
        <v>58204.75</v>
      </c>
      <c r="I129" s="70"/>
    </row>
    <row r="130" spans="1:9" ht="51" outlineLevel="5" x14ac:dyDescent="0.25">
      <c r="A130" s="75" t="s">
        <v>707</v>
      </c>
      <c r="B130" s="75" t="s">
        <v>733</v>
      </c>
      <c r="C130" s="75" t="s">
        <v>519</v>
      </c>
      <c r="D130" s="75" t="s">
        <v>982</v>
      </c>
      <c r="E130" s="75" t="s">
        <v>705</v>
      </c>
      <c r="F130" s="74">
        <v>86600</v>
      </c>
      <c r="G130" s="74">
        <v>86600</v>
      </c>
      <c r="H130" s="74">
        <v>58204.75</v>
      </c>
      <c r="I130" s="70"/>
    </row>
    <row r="131" spans="1:9" ht="25.5" outlineLevel="1" x14ac:dyDescent="0.25">
      <c r="A131" s="75" t="s">
        <v>517</v>
      </c>
      <c r="B131" s="75" t="s">
        <v>733</v>
      </c>
      <c r="C131" s="75" t="s">
        <v>516</v>
      </c>
      <c r="D131" s="76"/>
      <c r="E131" s="76"/>
      <c r="F131" s="74">
        <v>43997559.649999999</v>
      </c>
      <c r="G131" s="74">
        <v>43997559.649999999</v>
      </c>
      <c r="H131" s="74">
        <v>41454426.420000002</v>
      </c>
      <c r="I131" s="70"/>
    </row>
    <row r="132" spans="1:9" outlineLevel="2" x14ac:dyDescent="0.25">
      <c r="A132" s="75" t="s">
        <v>981</v>
      </c>
      <c r="B132" s="75" t="s">
        <v>733</v>
      </c>
      <c r="C132" s="75" t="s">
        <v>978</v>
      </c>
      <c r="D132" s="76"/>
      <c r="E132" s="76"/>
      <c r="F132" s="74">
        <v>3690246</v>
      </c>
      <c r="G132" s="74">
        <v>3690246</v>
      </c>
      <c r="H132" s="74">
        <v>3670897.47</v>
      </c>
      <c r="I132" s="70"/>
    </row>
    <row r="133" spans="1:9" ht="51" outlineLevel="3" x14ac:dyDescent="0.25">
      <c r="A133" s="75" t="s">
        <v>779</v>
      </c>
      <c r="B133" s="75" t="s">
        <v>733</v>
      </c>
      <c r="C133" s="75" t="s">
        <v>978</v>
      </c>
      <c r="D133" s="75" t="s">
        <v>778</v>
      </c>
      <c r="E133" s="76"/>
      <c r="F133" s="74">
        <v>3690246</v>
      </c>
      <c r="G133" s="74">
        <v>3690246</v>
      </c>
      <c r="H133" s="74">
        <v>3670897.47</v>
      </c>
      <c r="I133" s="70"/>
    </row>
    <row r="134" spans="1:9" ht="38.25" outlineLevel="4" x14ac:dyDescent="0.25">
      <c r="A134" s="75" t="s">
        <v>979</v>
      </c>
      <c r="B134" s="75" t="s">
        <v>733</v>
      </c>
      <c r="C134" s="75" t="s">
        <v>978</v>
      </c>
      <c r="D134" s="75" t="s">
        <v>980</v>
      </c>
      <c r="E134" s="76"/>
      <c r="F134" s="74">
        <v>2626783</v>
      </c>
      <c r="G134" s="74">
        <v>2626783</v>
      </c>
      <c r="H134" s="74">
        <v>2607434.4700000002</v>
      </c>
      <c r="I134" s="70"/>
    </row>
    <row r="135" spans="1:9" ht="51" outlineLevel="5" x14ac:dyDescent="0.25">
      <c r="A135" s="75" t="s">
        <v>707</v>
      </c>
      <c r="B135" s="75" t="s">
        <v>733</v>
      </c>
      <c r="C135" s="75" t="s">
        <v>978</v>
      </c>
      <c r="D135" s="75" t="s">
        <v>980</v>
      </c>
      <c r="E135" s="75" t="s">
        <v>705</v>
      </c>
      <c r="F135" s="74">
        <v>2373169.15</v>
      </c>
      <c r="G135" s="74">
        <v>2373169.15</v>
      </c>
      <c r="H135" s="74">
        <v>2356410.0499999998</v>
      </c>
      <c r="I135" s="70"/>
    </row>
    <row r="136" spans="1:9" ht="25.5" outlineLevel="5" x14ac:dyDescent="0.25">
      <c r="A136" s="75" t="s">
        <v>492</v>
      </c>
      <c r="B136" s="75" t="s">
        <v>733</v>
      </c>
      <c r="C136" s="75" t="s">
        <v>978</v>
      </c>
      <c r="D136" s="75" t="s">
        <v>980</v>
      </c>
      <c r="E136" s="75" t="s">
        <v>489</v>
      </c>
      <c r="F136" s="74">
        <v>253613.85</v>
      </c>
      <c r="G136" s="74">
        <v>253613.85</v>
      </c>
      <c r="H136" s="74">
        <v>251024.42</v>
      </c>
      <c r="I136" s="70"/>
    </row>
    <row r="137" spans="1:9" ht="38.25" outlineLevel="4" x14ac:dyDescent="0.25">
      <c r="A137" s="75" t="s">
        <v>979</v>
      </c>
      <c r="B137" s="75" t="s">
        <v>733</v>
      </c>
      <c r="C137" s="75" t="s">
        <v>978</v>
      </c>
      <c r="D137" s="75" t="s">
        <v>977</v>
      </c>
      <c r="E137" s="76"/>
      <c r="F137" s="74">
        <v>1063463</v>
      </c>
      <c r="G137" s="74">
        <v>1063463</v>
      </c>
      <c r="H137" s="74">
        <v>1063463</v>
      </c>
      <c r="I137" s="70"/>
    </row>
    <row r="138" spans="1:9" ht="51" outlineLevel="5" x14ac:dyDescent="0.25">
      <c r="A138" s="75" t="s">
        <v>707</v>
      </c>
      <c r="B138" s="75" t="s">
        <v>733</v>
      </c>
      <c r="C138" s="75" t="s">
        <v>978</v>
      </c>
      <c r="D138" s="75" t="s">
        <v>977</v>
      </c>
      <c r="E138" s="75" t="s">
        <v>705</v>
      </c>
      <c r="F138" s="74">
        <v>1063463</v>
      </c>
      <c r="G138" s="74">
        <v>1063463</v>
      </c>
      <c r="H138" s="74">
        <v>1063463</v>
      </c>
      <c r="I138" s="70"/>
    </row>
    <row r="139" spans="1:9" ht="25.5" outlineLevel="2" x14ac:dyDescent="0.25">
      <c r="A139" s="75" t="s">
        <v>976</v>
      </c>
      <c r="B139" s="75" t="s">
        <v>733</v>
      </c>
      <c r="C139" s="75" t="s">
        <v>959</v>
      </c>
      <c r="D139" s="76"/>
      <c r="E139" s="76"/>
      <c r="F139" s="74">
        <v>38542342.899999999</v>
      </c>
      <c r="G139" s="74">
        <v>38542342.899999999</v>
      </c>
      <c r="H139" s="74">
        <v>36018558.200000003</v>
      </c>
      <c r="I139" s="70"/>
    </row>
    <row r="140" spans="1:9" ht="63.75" outlineLevel="3" x14ac:dyDescent="0.25">
      <c r="A140" s="75" t="s">
        <v>975</v>
      </c>
      <c r="B140" s="75" t="s">
        <v>733</v>
      </c>
      <c r="C140" s="75" t="s">
        <v>959</v>
      </c>
      <c r="D140" s="75" t="s">
        <v>974</v>
      </c>
      <c r="E140" s="76"/>
      <c r="F140" s="74">
        <v>2873577</v>
      </c>
      <c r="G140" s="74">
        <v>2873577</v>
      </c>
      <c r="H140" s="74">
        <v>1729274.15</v>
      </c>
      <c r="I140" s="70"/>
    </row>
    <row r="141" spans="1:9" ht="25.5" outlineLevel="4" x14ac:dyDescent="0.25">
      <c r="A141" s="75" t="s">
        <v>973</v>
      </c>
      <c r="B141" s="75" t="s">
        <v>733</v>
      </c>
      <c r="C141" s="75" t="s">
        <v>959</v>
      </c>
      <c r="D141" s="75" t="s">
        <v>972</v>
      </c>
      <c r="E141" s="76"/>
      <c r="F141" s="74">
        <v>2629775</v>
      </c>
      <c r="G141" s="74">
        <v>2629775</v>
      </c>
      <c r="H141" s="74">
        <v>1515259.52</v>
      </c>
      <c r="I141" s="70"/>
    </row>
    <row r="142" spans="1:9" ht="25.5" outlineLevel="5" x14ac:dyDescent="0.25">
      <c r="A142" s="75" t="s">
        <v>492</v>
      </c>
      <c r="B142" s="75" t="s">
        <v>733</v>
      </c>
      <c r="C142" s="75" t="s">
        <v>959</v>
      </c>
      <c r="D142" s="75" t="s">
        <v>972</v>
      </c>
      <c r="E142" s="75" t="s">
        <v>489</v>
      </c>
      <c r="F142" s="74">
        <v>2629775</v>
      </c>
      <c r="G142" s="74">
        <v>2629775</v>
      </c>
      <c r="H142" s="74">
        <v>1515259.52</v>
      </c>
      <c r="I142" s="70"/>
    </row>
    <row r="143" spans="1:9" ht="25.5" outlineLevel="4" x14ac:dyDescent="0.25">
      <c r="A143" s="75" t="s">
        <v>971</v>
      </c>
      <c r="B143" s="75" t="s">
        <v>733</v>
      </c>
      <c r="C143" s="75" t="s">
        <v>959</v>
      </c>
      <c r="D143" s="75" t="s">
        <v>970</v>
      </c>
      <c r="E143" s="76"/>
      <c r="F143" s="74">
        <v>243802</v>
      </c>
      <c r="G143" s="74">
        <v>243802</v>
      </c>
      <c r="H143" s="74">
        <v>214014.63</v>
      </c>
      <c r="I143" s="70"/>
    </row>
    <row r="144" spans="1:9" ht="25.5" outlineLevel="5" x14ac:dyDescent="0.25">
      <c r="A144" s="75" t="s">
        <v>492</v>
      </c>
      <c r="B144" s="75" t="s">
        <v>733</v>
      </c>
      <c r="C144" s="75" t="s">
        <v>959</v>
      </c>
      <c r="D144" s="75" t="s">
        <v>970</v>
      </c>
      <c r="E144" s="75" t="s">
        <v>489</v>
      </c>
      <c r="F144" s="74">
        <v>243802</v>
      </c>
      <c r="G144" s="74">
        <v>243802</v>
      </c>
      <c r="H144" s="74">
        <v>214014.63</v>
      </c>
      <c r="I144" s="70"/>
    </row>
    <row r="145" spans="1:9" ht="51" outlineLevel="3" x14ac:dyDescent="0.25">
      <c r="A145" s="75" t="s">
        <v>969</v>
      </c>
      <c r="B145" s="75" t="s">
        <v>733</v>
      </c>
      <c r="C145" s="75" t="s">
        <v>959</v>
      </c>
      <c r="D145" s="75" t="s">
        <v>968</v>
      </c>
      <c r="E145" s="76"/>
      <c r="F145" s="74">
        <v>35479719.079999998</v>
      </c>
      <c r="G145" s="74">
        <v>35479719.079999998</v>
      </c>
      <c r="H145" s="74">
        <v>34100237.229999997</v>
      </c>
      <c r="I145" s="70"/>
    </row>
    <row r="146" spans="1:9" outlineLevel="4" x14ac:dyDescent="0.25">
      <c r="A146" s="75" t="s">
        <v>967</v>
      </c>
      <c r="B146" s="75" t="s">
        <v>733</v>
      </c>
      <c r="C146" s="75" t="s">
        <v>959</v>
      </c>
      <c r="D146" s="75" t="s">
        <v>966</v>
      </c>
      <c r="E146" s="76"/>
      <c r="F146" s="74">
        <v>27136421.18</v>
      </c>
      <c r="G146" s="74">
        <v>27136421.18</v>
      </c>
      <c r="H146" s="74">
        <v>26576310.850000001</v>
      </c>
      <c r="I146" s="70"/>
    </row>
    <row r="147" spans="1:9" ht="51" outlineLevel="5" x14ac:dyDescent="0.25">
      <c r="A147" s="75" t="s">
        <v>707</v>
      </c>
      <c r="B147" s="75" t="s">
        <v>733</v>
      </c>
      <c r="C147" s="75" t="s">
        <v>959</v>
      </c>
      <c r="D147" s="75" t="s">
        <v>966</v>
      </c>
      <c r="E147" s="75" t="s">
        <v>705</v>
      </c>
      <c r="F147" s="74">
        <v>26121997.18</v>
      </c>
      <c r="G147" s="74">
        <v>26121997.18</v>
      </c>
      <c r="H147" s="74">
        <v>25923704.510000002</v>
      </c>
      <c r="I147" s="70"/>
    </row>
    <row r="148" spans="1:9" ht="25.5" outlineLevel="5" x14ac:dyDescent="0.25">
      <c r="A148" s="75" t="s">
        <v>492</v>
      </c>
      <c r="B148" s="75" t="s">
        <v>733</v>
      </c>
      <c r="C148" s="75" t="s">
        <v>959</v>
      </c>
      <c r="D148" s="75" t="s">
        <v>966</v>
      </c>
      <c r="E148" s="75" t="s">
        <v>489</v>
      </c>
      <c r="F148" s="74">
        <v>999360</v>
      </c>
      <c r="G148" s="74">
        <v>999360</v>
      </c>
      <c r="H148" s="74">
        <v>644742.34</v>
      </c>
      <c r="I148" s="70"/>
    </row>
    <row r="149" spans="1:9" outlineLevel="5" x14ac:dyDescent="0.25">
      <c r="A149" s="75" t="s">
        <v>498</v>
      </c>
      <c r="B149" s="75" t="s">
        <v>733</v>
      </c>
      <c r="C149" s="75" t="s">
        <v>959</v>
      </c>
      <c r="D149" s="75" t="s">
        <v>966</v>
      </c>
      <c r="E149" s="75" t="s">
        <v>495</v>
      </c>
      <c r="F149" s="74">
        <v>15064</v>
      </c>
      <c r="G149" s="74">
        <v>15064</v>
      </c>
      <c r="H149" s="74">
        <v>7864</v>
      </c>
      <c r="I149" s="70"/>
    </row>
    <row r="150" spans="1:9" ht="25.5" outlineLevel="4" x14ac:dyDescent="0.25">
      <c r="A150" s="75" t="s">
        <v>965</v>
      </c>
      <c r="B150" s="75" t="s">
        <v>733</v>
      </c>
      <c r="C150" s="75" t="s">
        <v>959</v>
      </c>
      <c r="D150" s="75" t="s">
        <v>964</v>
      </c>
      <c r="E150" s="76"/>
      <c r="F150" s="74">
        <v>1845117.9</v>
      </c>
      <c r="G150" s="74">
        <v>1845117.9</v>
      </c>
      <c r="H150" s="74">
        <v>1460746.64</v>
      </c>
      <c r="I150" s="70"/>
    </row>
    <row r="151" spans="1:9" ht="25.5" outlineLevel="5" x14ac:dyDescent="0.25">
      <c r="A151" s="75" t="s">
        <v>492</v>
      </c>
      <c r="B151" s="75" t="s">
        <v>733</v>
      </c>
      <c r="C151" s="75" t="s">
        <v>959</v>
      </c>
      <c r="D151" s="75" t="s">
        <v>964</v>
      </c>
      <c r="E151" s="75" t="s">
        <v>489</v>
      </c>
      <c r="F151" s="74">
        <v>1824353.9</v>
      </c>
      <c r="G151" s="74">
        <v>1824353.9</v>
      </c>
      <c r="H151" s="74">
        <v>1447276.64</v>
      </c>
      <c r="I151" s="70"/>
    </row>
    <row r="152" spans="1:9" outlineLevel="5" x14ac:dyDescent="0.25">
      <c r="A152" s="75" t="s">
        <v>498</v>
      </c>
      <c r="B152" s="75" t="s">
        <v>733</v>
      </c>
      <c r="C152" s="75" t="s">
        <v>959</v>
      </c>
      <c r="D152" s="75" t="s">
        <v>964</v>
      </c>
      <c r="E152" s="75" t="s">
        <v>495</v>
      </c>
      <c r="F152" s="74">
        <v>20764</v>
      </c>
      <c r="G152" s="74">
        <v>20764</v>
      </c>
      <c r="H152" s="74">
        <v>13470</v>
      </c>
      <c r="I152" s="70"/>
    </row>
    <row r="153" spans="1:9" ht="25.5" outlineLevel="4" x14ac:dyDescent="0.25">
      <c r="A153" s="75" t="s">
        <v>963</v>
      </c>
      <c r="B153" s="75" t="s">
        <v>733</v>
      </c>
      <c r="C153" s="75" t="s">
        <v>959</v>
      </c>
      <c r="D153" s="75" t="s">
        <v>962</v>
      </c>
      <c r="E153" s="76"/>
      <c r="F153" s="74">
        <v>6498180</v>
      </c>
      <c r="G153" s="74">
        <v>6498180</v>
      </c>
      <c r="H153" s="74">
        <v>6063179.7400000002</v>
      </c>
      <c r="I153" s="70"/>
    </row>
    <row r="154" spans="1:9" ht="25.5" outlineLevel="5" x14ac:dyDescent="0.25">
      <c r="A154" s="75" t="s">
        <v>492</v>
      </c>
      <c r="B154" s="75" t="s">
        <v>733</v>
      </c>
      <c r="C154" s="75" t="s">
        <v>959</v>
      </c>
      <c r="D154" s="75" t="s">
        <v>962</v>
      </c>
      <c r="E154" s="75" t="s">
        <v>489</v>
      </c>
      <c r="F154" s="74">
        <v>6498180</v>
      </c>
      <c r="G154" s="74">
        <v>6498180</v>
      </c>
      <c r="H154" s="74">
        <v>6063179.7400000002</v>
      </c>
      <c r="I154" s="70"/>
    </row>
    <row r="155" spans="1:9" ht="25.5" outlineLevel="3" x14ac:dyDescent="0.25">
      <c r="A155" s="75" t="s">
        <v>961</v>
      </c>
      <c r="B155" s="75" t="s">
        <v>733</v>
      </c>
      <c r="C155" s="75" t="s">
        <v>959</v>
      </c>
      <c r="D155" s="75" t="s">
        <v>960</v>
      </c>
      <c r="E155" s="76"/>
      <c r="F155" s="74">
        <v>189046.82</v>
      </c>
      <c r="G155" s="74">
        <v>189046.82</v>
      </c>
      <c r="H155" s="74">
        <v>189046.82</v>
      </c>
      <c r="I155" s="70"/>
    </row>
    <row r="156" spans="1:9" ht="38.25" outlineLevel="4" x14ac:dyDescent="0.25">
      <c r="A156" s="75" t="s">
        <v>556</v>
      </c>
      <c r="B156" s="75" t="s">
        <v>733</v>
      </c>
      <c r="C156" s="75" t="s">
        <v>959</v>
      </c>
      <c r="D156" s="75" t="s">
        <v>958</v>
      </c>
      <c r="E156" s="76"/>
      <c r="F156" s="74">
        <v>189046.82</v>
      </c>
      <c r="G156" s="74">
        <v>189046.82</v>
      </c>
      <c r="H156" s="74">
        <v>189046.82</v>
      </c>
      <c r="I156" s="70"/>
    </row>
    <row r="157" spans="1:9" ht="51" outlineLevel="5" x14ac:dyDescent="0.25">
      <c r="A157" s="75" t="s">
        <v>707</v>
      </c>
      <c r="B157" s="75" t="s">
        <v>733</v>
      </c>
      <c r="C157" s="75" t="s">
        <v>959</v>
      </c>
      <c r="D157" s="75" t="s">
        <v>958</v>
      </c>
      <c r="E157" s="75" t="s">
        <v>705</v>
      </c>
      <c r="F157" s="74">
        <v>189046.82</v>
      </c>
      <c r="G157" s="74">
        <v>189046.82</v>
      </c>
      <c r="H157" s="74">
        <v>189046.82</v>
      </c>
      <c r="I157" s="70"/>
    </row>
    <row r="158" spans="1:9" ht="25.5" outlineLevel="2" x14ac:dyDescent="0.25">
      <c r="A158" s="75" t="s">
        <v>515</v>
      </c>
      <c r="B158" s="75" t="s">
        <v>733</v>
      </c>
      <c r="C158" s="75" t="s">
        <v>511</v>
      </c>
      <c r="D158" s="76"/>
      <c r="E158" s="76"/>
      <c r="F158" s="74">
        <v>1764970.75</v>
      </c>
      <c r="G158" s="74">
        <v>1764970.75</v>
      </c>
      <c r="H158" s="74">
        <v>1764970.75</v>
      </c>
      <c r="I158" s="70"/>
    </row>
    <row r="159" spans="1:9" ht="25.5" outlineLevel="3" x14ac:dyDescent="0.25">
      <c r="A159" s="75" t="s">
        <v>514</v>
      </c>
      <c r="B159" s="75" t="s">
        <v>733</v>
      </c>
      <c r="C159" s="75" t="s">
        <v>511</v>
      </c>
      <c r="D159" s="75" t="s">
        <v>513</v>
      </c>
      <c r="E159" s="76"/>
      <c r="F159" s="74">
        <v>1764970.75</v>
      </c>
      <c r="G159" s="74">
        <v>1764970.75</v>
      </c>
      <c r="H159" s="74">
        <v>1764970.75</v>
      </c>
      <c r="I159" s="70"/>
    </row>
    <row r="160" spans="1:9" ht="25.5" outlineLevel="4" x14ac:dyDescent="0.25">
      <c r="A160" s="75" t="s">
        <v>512</v>
      </c>
      <c r="B160" s="75" t="s">
        <v>733</v>
      </c>
      <c r="C160" s="75" t="s">
        <v>511</v>
      </c>
      <c r="D160" s="75" t="s">
        <v>510</v>
      </c>
      <c r="E160" s="76"/>
      <c r="F160" s="74">
        <v>1764970.75</v>
      </c>
      <c r="G160" s="74">
        <v>1764970.75</v>
      </c>
      <c r="H160" s="74">
        <v>1764970.75</v>
      </c>
      <c r="I160" s="70"/>
    </row>
    <row r="161" spans="1:9" ht="25.5" outlineLevel="5" x14ac:dyDescent="0.25">
      <c r="A161" s="75" t="s">
        <v>492</v>
      </c>
      <c r="B161" s="75" t="s">
        <v>733</v>
      </c>
      <c r="C161" s="75" t="s">
        <v>511</v>
      </c>
      <c r="D161" s="75" t="s">
        <v>510</v>
      </c>
      <c r="E161" s="75" t="s">
        <v>489</v>
      </c>
      <c r="F161" s="74">
        <v>1764970.75</v>
      </c>
      <c r="G161" s="74">
        <v>1764970.75</v>
      </c>
      <c r="H161" s="74">
        <v>1764970.75</v>
      </c>
      <c r="I161" s="70"/>
    </row>
    <row r="162" spans="1:9" outlineLevel="1" x14ac:dyDescent="0.25">
      <c r="A162" s="75" t="s">
        <v>957</v>
      </c>
      <c r="B162" s="75" t="s">
        <v>733</v>
      </c>
      <c r="C162" s="75" t="s">
        <v>956</v>
      </c>
      <c r="D162" s="76"/>
      <c r="E162" s="76"/>
      <c r="F162" s="74">
        <v>173308913.83000001</v>
      </c>
      <c r="G162" s="74">
        <v>173308913.83000001</v>
      </c>
      <c r="H162" s="74">
        <v>135148525.97999999</v>
      </c>
      <c r="I162" s="70"/>
    </row>
    <row r="163" spans="1:9" outlineLevel="2" x14ac:dyDescent="0.25">
      <c r="A163" s="75" t="s">
        <v>955</v>
      </c>
      <c r="B163" s="75" t="s">
        <v>733</v>
      </c>
      <c r="C163" s="75" t="s">
        <v>949</v>
      </c>
      <c r="D163" s="76"/>
      <c r="E163" s="76"/>
      <c r="F163" s="74">
        <v>1862091</v>
      </c>
      <c r="G163" s="74">
        <v>1862091</v>
      </c>
      <c r="H163" s="74">
        <v>899511.58</v>
      </c>
      <c r="I163" s="70"/>
    </row>
    <row r="164" spans="1:9" ht="51" outlineLevel="3" x14ac:dyDescent="0.25">
      <c r="A164" s="75" t="s">
        <v>793</v>
      </c>
      <c r="B164" s="75" t="s">
        <v>733</v>
      </c>
      <c r="C164" s="75" t="s">
        <v>949</v>
      </c>
      <c r="D164" s="75" t="s">
        <v>792</v>
      </c>
      <c r="E164" s="76"/>
      <c r="F164" s="74">
        <v>1862091</v>
      </c>
      <c r="G164" s="74">
        <v>1862091</v>
      </c>
      <c r="H164" s="74">
        <v>899511.58</v>
      </c>
      <c r="I164" s="70"/>
    </row>
    <row r="165" spans="1:9" ht="25.5" outlineLevel="4" x14ac:dyDescent="0.25">
      <c r="A165" s="75" t="s">
        <v>954</v>
      </c>
      <c r="B165" s="75" t="s">
        <v>733</v>
      </c>
      <c r="C165" s="75" t="s">
        <v>949</v>
      </c>
      <c r="D165" s="75" t="s">
        <v>953</v>
      </c>
      <c r="E165" s="76"/>
      <c r="F165" s="74">
        <v>1108057</v>
      </c>
      <c r="G165" s="74">
        <v>1108057</v>
      </c>
      <c r="H165" s="74">
        <v>471222.5</v>
      </c>
      <c r="I165" s="70"/>
    </row>
    <row r="166" spans="1:9" ht="25.5" outlineLevel="5" x14ac:dyDescent="0.25">
      <c r="A166" s="75" t="s">
        <v>492</v>
      </c>
      <c r="B166" s="75" t="s">
        <v>733</v>
      </c>
      <c r="C166" s="75" t="s">
        <v>949</v>
      </c>
      <c r="D166" s="75" t="s">
        <v>953</v>
      </c>
      <c r="E166" s="75" t="s">
        <v>489</v>
      </c>
      <c r="F166" s="74">
        <v>1108057</v>
      </c>
      <c r="G166" s="74">
        <v>1108057</v>
      </c>
      <c r="H166" s="74">
        <v>471222.5</v>
      </c>
      <c r="I166" s="70"/>
    </row>
    <row r="167" spans="1:9" ht="25.5" outlineLevel="4" x14ac:dyDescent="0.25">
      <c r="A167" s="75" t="s">
        <v>952</v>
      </c>
      <c r="B167" s="75" t="s">
        <v>733</v>
      </c>
      <c r="C167" s="75" t="s">
        <v>949</v>
      </c>
      <c r="D167" s="75" t="s">
        <v>951</v>
      </c>
      <c r="E167" s="76"/>
      <c r="F167" s="74">
        <v>18200</v>
      </c>
      <c r="G167" s="74">
        <v>18200</v>
      </c>
      <c r="H167" s="74">
        <v>18061.96</v>
      </c>
      <c r="I167" s="70"/>
    </row>
    <row r="168" spans="1:9" ht="51" outlineLevel="5" x14ac:dyDescent="0.25">
      <c r="A168" s="75" t="s">
        <v>707</v>
      </c>
      <c r="B168" s="75" t="s">
        <v>733</v>
      </c>
      <c r="C168" s="75" t="s">
        <v>949</v>
      </c>
      <c r="D168" s="75" t="s">
        <v>951</v>
      </c>
      <c r="E168" s="75" t="s">
        <v>705</v>
      </c>
      <c r="F168" s="74">
        <v>18200</v>
      </c>
      <c r="G168" s="74">
        <v>18200</v>
      </c>
      <c r="H168" s="74">
        <v>18061.96</v>
      </c>
      <c r="I168" s="70"/>
    </row>
    <row r="169" spans="1:9" ht="25.5" outlineLevel="4" x14ac:dyDescent="0.25">
      <c r="A169" s="75" t="s">
        <v>950</v>
      </c>
      <c r="B169" s="75" t="s">
        <v>733</v>
      </c>
      <c r="C169" s="75" t="s">
        <v>949</v>
      </c>
      <c r="D169" s="75" t="s">
        <v>948</v>
      </c>
      <c r="E169" s="76"/>
      <c r="F169" s="74">
        <v>735834</v>
      </c>
      <c r="G169" s="74">
        <v>735834</v>
      </c>
      <c r="H169" s="74">
        <v>410227.12</v>
      </c>
      <c r="I169" s="70"/>
    </row>
    <row r="170" spans="1:9" ht="25.5" outlineLevel="5" x14ac:dyDescent="0.25">
      <c r="A170" s="75" t="s">
        <v>492</v>
      </c>
      <c r="B170" s="75" t="s">
        <v>733</v>
      </c>
      <c r="C170" s="75" t="s">
        <v>949</v>
      </c>
      <c r="D170" s="75" t="s">
        <v>948</v>
      </c>
      <c r="E170" s="75" t="s">
        <v>489</v>
      </c>
      <c r="F170" s="74">
        <v>735834</v>
      </c>
      <c r="G170" s="74">
        <v>735834</v>
      </c>
      <c r="H170" s="74">
        <v>410227.12</v>
      </c>
      <c r="I170" s="70"/>
    </row>
    <row r="171" spans="1:9" outlineLevel="2" x14ac:dyDescent="0.25">
      <c r="A171" s="75" t="s">
        <v>947</v>
      </c>
      <c r="B171" s="75" t="s">
        <v>733</v>
      </c>
      <c r="C171" s="75" t="s">
        <v>943</v>
      </c>
      <c r="D171" s="76"/>
      <c r="E171" s="76"/>
      <c r="F171" s="74">
        <v>9617189.7100000009</v>
      </c>
      <c r="G171" s="74">
        <v>9617189.7100000009</v>
      </c>
      <c r="H171" s="74">
        <v>8135899.8200000003</v>
      </c>
      <c r="I171" s="70"/>
    </row>
    <row r="172" spans="1:9" ht="51" outlineLevel="3" x14ac:dyDescent="0.25">
      <c r="A172" s="75" t="s">
        <v>755</v>
      </c>
      <c r="B172" s="75" t="s">
        <v>733</v>
      </c>
      <c r="C172" s="75" t="s">
        <v>943</v>
      </c>
      <c r="D172" s="75" t="s">
        <v>754</v>
      </c>
      <c r="E172" s="76"/>
      <c r="F172" s="74">
        <v>9617189.7100000009</v>
      </c>
      <c r="G172" s="74">
        <v>9617189.7100000009</v>
      </c>
      <c r="H172" s="74">
        <v>8135899.8200000003</v>
      </c>
      <c r="I172" s="70"/>
    </row>
    <row r="173" spans="1:9" ht="38.25" outlineLevel="4" x14ac:dyDescent="0.25">
      <c r="A173" s="75" t="s">
        <v>946</v>
      </c>
      <c r="B173" s="75" t="s">
        <v>733</v>
      </c>
      <c r="C173" s="75" t="s">
        <v>943</v>
      </c>
      <c r="D173" s="75" t="s">
        <v>945</v>
      </c>
      <c r="E173" s="76"/>
      <c r="F173" s="74">
        <v>294358.96999999997</v>
      </c>
      <c r="G173" s="74">
        <v>294358.96999999997</v>
      </c>
      <c r="H173" s="74">
        <v>294358.96999999997</v>
      </c>
      <c r="I173" s="70"/>
    </row>
    <row r="174" spans="1:9" outlineLevel="5" x14ac:dyDescent="0.25">
      <c r="A174" s="75" t="s">
        <v>498</v>
      </c>
      <c r="B174" s="75" t="s">
        <v>733</v>
      </c>
      <c r="C174" s="75" t="s">
        <v>943</v>
      </c>
      <c r="D174" s="75" t="s">
        <v>945</v>
      </c>
      <c r="E174" s="75" t="s">
        <v>495</v>
      </c>
      <c r="F174" s="74">
        <v>294358.96999999997</v>
      </c>
      <c r="G174" s="74">
        <v>294358.96999999997</v>
      </c>
      <c r="H174" s="74">
        <v>294358.96999999997</v>
      </c>
      <c r="I174" s="70"/>
    </row>
    <row r="175" spans="1:9" ht="38.25" outlineLevel="4" x14ac:dyDescent="0.25">
      <c r="A175" s="75" t="s">
        <v>944</v>
      </c>
      <c r="B175" s="75" t="s">
        <v>733</v>
      </c>
      <c r="C175" s="75" t="s">
        <v>943</v>
      </c>
      <c r="D175" s="75" t="s">
        <v>942</v>
      </c>
      <c r="E175" s="76"/>
      <c r="F175" s="74">
        <v>9322830.7400000002</v>
      </c>
      <c r="G175" s="74">
        <v>9322830.7400000002</v>
      </c>
      <c r="H175" s="74">
        <v>7841540.8499999996</v>
      </c>
      <c r="I175" s="70"/>
    </row>
    <row r="176" spans="1:9" outlineLevel="5" x14ac:dyDescent="0.25">
      <c r="A176" s="75" t="s">
        <v>498</v>
      </c>
      <c r="B176" s="75" t="s">
        <v>733</v>
      </c>
      <c r="C176" s="75" t="s">
        <v>943</v>
      </c>
      <c r="D176" s="75" t="s">
        <v>942</v>
      </c>
      <c r="E176" s="75" t="s">
        <v>495</v>
      </c>
      <c r="F176" s="74">
        <v>9322830.7400000002</v>
      </c>
      <c r="G176" s="74">
        <v>9322830.7400000002</v>
      </c>
      <c r="H176" s="74">
        <v>7841540.8499999996</v>
      </c>
      <c r="I176" s="70"/>
    </row>
    <row r="177" spans="1:9" outlineLevel="2" x14ac:dyDescent="0.25">
      <c r="A177" s="75" t="s">
        <v>941</v>
      </c>
      <c r="B177" s="75" t="s">
        <v>733</v>
      </c>
      <c r="C177" s="75" t="s">
        <v>933</v>
      </c>
      <c r="D177" s="76"/>
      <c r="E177" s="76"/>
      <c r="F177" s="74">
        <v>144657645.68000001</v>
      </c>
      <c r="G177" s="74">
        <v>144657645.68000001</v>
      </c>
      <c r="H177" s="74">
        <v>110788424.95</v>
      </c>
      <c r="I177" s="70"/>
    </row>
    <row r="178" spans="1:9" ht="102" outlineLevel="3" x14ac:dyDescent="0.25">
      <c r="A178" s="75" t="s">
        <v>940</v>
      </c>
      <c r="B178" s="75" t="s">
        <v>733</v>
      </c>
      <c r="C178" s="75" t="s">
        <v>933</v>
      </c>
      <c r="D178" s="75" t="s">
        <v>939</v>
      </c>
      <c r="E178" s="76"/>
      <c r="F178" s="74">
        <v>57913299.719999999</v>
      </c>
      <c r="G178" s="74">
        <v>57913299.719999999</v>
      </c>
      <c r="H178" s="74">
        <v>31317675.059999999</v>
      </c>
      <c r="I178" s="70"/>
    </row>
    <row r="179" spans="1:9" outlineLevel="4" x14ac:dyDescent="0.25">
      <c r="A179" s="75" t="s">
        <v>938</v>
      </c>
      <c r="B179" s="75" t="s">
        <v>733</v>
      </c>
      <c r="C179" s="75" t="s">
        <v>933</v>
      </c>
      <c r="D179" s="75" t="s">
        <v>937</v>
      </c>
      <c r="E179" s="76"/>
      <c r="F179" s="74">
        <v>47619700.719999999</v>
      </c>
      <c r="G179" s="74">
        <v>47619700.719999999</v>
      </c>
      <c r="H179" s="74">
        <v>29295368.27</v>
      </c>
      <c r="I179" s="70"/>
    </row>
    <row r="180" spans="1:9" ht="25.5" outlineLevel="5" x14ac:dyDescent="0.25">
      <c r="A180" s="75" t="s">
        <v>492</v>
      </c>
      <c r="B180" s="75" t="s">
        <v>733</v>
      </c>
      <c r="C180" s="75" t="s">
        <v>933</v>
      </c>
      <c r="D180" s="75" t="s">
        <v>937</v>
      </c>
      <c r="E180" s="75" t="s">
        <v>489</v>
      </c>
      <c r="F180" s="74">
        <v>46484996.93</v>
      </c>
      <c r="G180" s="74">
        <v>46484996.93</v>
      </c>
      <c r="H180" s="74">
        <v>28160664.48</v>
      </c>
      <c r="I180" s="70"/>
    </row>
    <row r="181" spans="1:9" ht="25.5" outlineLevel="5" x14ac:dyDescent="0.25">
      <c r="A181" s="75" t="s">
        <v>474</v>
      </c>
      <c r="B181" s="75" t="s">
        <v>733</v>
      </c>
      <c r="C181" s="75" t="s">
        <v>933</v>
      </c>
      <c r="D181" s="75" t="s">
        <v>937</v>
      </c>
      <c r="E181" s="75" t="s">
        <v>470</v>
      </c>
      <c r="F181" s="74">
        <v>1134703.79</v>
      </c>
      <c r="G181" s="74">
        <v>1134703.79</v>
      </c>
      <c r="H181" s="74">
        <v>1134703.79</v>
      </c>
      <c r="I181" s="70"/>
    </row>
    <row r="182" spans="1:9" ht="25.5" outlineLevel="4" x14ac:dyDescent="0.25">
      <c r="A182" s="75" t="s">
        <v>936</v>
      </c>
      <c r="B182" s="75" t="s">
        <v>733</v>
      </c>
      <c r="C182" s="75" t="s">
        <v>933</v>
      </c>
      <c r="D182" s="75" t="s">
        <v>935</v>
      </c>
      <c r="E182" s="76"/>
      <c r="F182" s="74">
        <v>10293599</v>
      </c>
      <c r="G182" s="74">
        <v>10293599</v>
      </c>
      <c r="H182" s="74">
        <v>2022306.79</v>
      </c>
      <c r="I182" s="70"/>
    </row>
    <row r="183" spans="1:9" ht="25.5" outlineLevel="5" x14ac:dyDescent="0.25">
      <c r="A183" s="75" t="s">
        <v>492</v>
      </c>
      <c r="B183" s="75" t="s">
        <v>733</v>
      </c>
      <c r="C183" s="75" t="s">
        <v>933</v>
      </c>
      <c r="D183" s="75" t="s">
        <v>935</v>
      </c>
      <c r="E183" s="75" t="s">
        <v>489</v>
      </c>
      <c r="F183" s="74">
        <v>10293599</v>
      </c>
      <c r="G183" s="74">
        <v>10293599</v>
      </c>
      <c r="H183" s="74">
        <v>2022306.79</v>
      </c>
      <c r="I183" s="70"/>
    </row>
    <row r="184" spans="1:9" ht="51" outlineLevel="3" x14ac:dyDescent="0.25">
      <c r="A184" s="75" t="s">
        <v>749</v>
      </c>
      <c r="B184" s="75" t="s">
        <v>733</v>
      </c>
      <c r="C184" s="75" t="s">
        <v>933</v>
      </c>
      <c r="D184" s="75" t="s">
        <v>748</v>
      </c>
      <c r="E184" s="76"/>
      <c r="F184" s="74">
        <v>86744345.959999993</v>
      </c>
      <c r="G184" s="74">
        <v>86744345.959999993</v>
      </c>
      <c r="H184" s="74">
        <v>79470749.890000001</v>
      </c>
      <c r="I184" s="70"/>
    </row>
    <row r="185" spans="1:9" ht="25.5" outlineLevel="4" x14ac:dyDescent="0.25">
      <c r="A185" s="75" t="s">
        <v>934</v>
      </c>
      <c r="B185" s="75" t="s">
        <v>733</v>
      </c>
      <c r="C185" s="75" t="s">
        <v>933</v>
      </c>
      <c r="D185" s="75" t="s">
        <v>932</v>
      </c>
      <c r="E185" s="76"/>
      <c r="F185" s="74">
        <v>86744345.959999993</v>
      </c>
      <c r="G185" s="74">
        <v>86744345.959999993</v>
      </c>
      <c r="H185" s="74">
        <v>79470749.890000001</v>
      </c>
      <c r="I185" s="70"/>
    </row>
    <row r="186" spans="1:9" ht="25.5" outlineLevel="5" x14ac:dyDescent="0.25">
      <c r="A186" s="75" t="s">
        <v>492</v>
      </c>
      <c r="B186" s="75" t="s">
        <v>733</v>
      </c>
      <c r="C186" s="75" t="s">
        <v>933</v>
      </c>
      <c r="D186" s="75" t="s">
        <v>932</v>
      </c>
      <c r="E186" s="75" t="s">
        <v>489</v>
      </c>
      <c r="F186" s="74">
        <v>86744345.959999993</v>
      </c>
      <c r="G186" s="74">
        <v>86744345.959999993</v>
      </c>
      <c r="H186" s="74">
        <v>79470749.890000001</v>
      </c>
      <c r="I186" s="70"/>
    </row>
    <row r="187" spans="1:9" outlineLevel="2" x14ac:dyDescent="0.25">
      <c r="A187" s="75" t="s">
        <v>931</v>
      </c>
      <c r="B187" s="75" t="s">
        <v>733</v>
      </c>
      <c r="C187" s="75" t="s">
        <v>906</v>
      </c>
      <c r="D187" s="76"/>
      <c r="E187" s="76"/>
      <c r="F187" s="74">
        <v>17171987.440000001</v>
      </c>
      <c r="G187" s="74">
        <v>17171987.440000001</v>
      </c>
      <c r="H187" s="74">
        <v>15324689.630000001</v>
      </c>
      <c r="I187" s="70"/>
    </row>
    <row r="188" spans="1:9" ht="38.25" outlineLevel="3" x14ac:dyDescent="0.25">
      <c r="A188" s="75" t="s">
        <v>930</v>
      </c>
      <c r="B188" s="75" t="s">
        <v>733</v>
      </c>
      <c r="C188" s="75" t="s">
        <v>906</v>
      </c>
      <c r="D188" s="75" t="s">
        <v>929</v>
      </c>
      <c r="E188" s="76"/>
      <c r="F188" s="74">
        <v>1455566</v>
      </c>
      <c r="G188" s="74">
        <v>1455566</v>
      </c>
      <c r="H188" s="74">
        <v>1440614.07</v>
      </c>
      <c r="I188" s="70"/>
    </row>
    <row r="189" spans="1:9" ht="25.5" outlineLevel="4" x14ac:dyDescent="0.25">
      <c r="A189" s="75" t="s">
        <v>928</v>
      </c>
      <c r="B189" s="75" t="s">
        <v>733</v>
      </c>
      <c r="C189" s="75" t="s">
        <v>906</v>
      </c>
      <c r="D189" s="75" t="s">
        <v>927</v>
      </c>
      <c r="E189" s="76"/>
      <c r="F189" s="74">
        <v>1455566</v>
      </c>
      <c r="G189" s="74">
        <v>1455566</v>
      </c>
      <c r="H189" s="74">
        <v>1440614.07</v>
      </c>
      <c r="I189" s="70"/>
    </row>
    <row r="190" spans="1:9" ht="25.5" outlineLevel="5" x14ac:dyDescent="0.25">
      <c r="A190" s="75" t="s">
        <v>492</v>
      </c>
      <c r="B190" s="75" t="s">
        <v>733</v>
      </c>
      <c r="C190" s="75" t="s">
        <v>906</v>
      </c>
      <c r="D190" s="75" t="s">
        <v>927</v>
      </c>
      <c r="E190" s="75" t="s">
        <v>489</v>
      </c>
      <c r="F190" s="74">
        <v>1455566</v>
      </c>
      <c r="G190" s="74">
        <v>1455566</v>
      </c>
      <c r="H190" s="74">
        <v>1440614.07</v>
      </c>
      <c r="I190" s="70"/>
    </row>
    <row r="191" spans="1:9" ht="25.5" outlineLevel="3" x14ac:dyDescent="0.25">
      <c r="A191" s="75" t="s">
        <v>926</v>
      </c>
      <c r="B191" s="75" t="s">
        <v>733</v>
      </c>
      <c r="C191" s="75" t="s">
        <v>906</v>
      </c>
      <c r="D191" s="75" t="s">
        <v>925</v>
      </c>
      <c r="E191" s="76"/>
      <c r="F191" s="74">
        <v>3221195.34</v>
      </c>
      <c r="G191" s="74">
        <v>3221195.34</v>
      </c>
      <c r="H191" s="74">
        <v>1544588.33</v>
      </c>
      <c r="I191" s="70"/>
    </row>
    <row r="192" spans="1:9" ht="25.5" outlineLevel="4" x14ac:dyDescent="0.25">
      <c r="A192" s="75" t="s">
        <v>924</v>
      </c>
      <c r="B192" s="75" t="s">
        <v>733</v>
      </c>
      <c r="C192" s="75" t="s">
        <v>906</v>
      </c>
      <c r="D192" s="75" t="s">
        <v>923</v>
      </c>
      <c r="E192" s="76"/>
      <c r="F192" s="74">
        <v>1983630.34</v>
      </c>
      <c r="G192" s="74">
        <v>1983630.34</v>
      </c>
      <c r="H192" s="74">
        <v>344588.33</v>
      </c>
      <c r="I192" s="70"/>
    </row>
    <row r="193" spans="1:9" ht="25.5" outlineLevel="5" x14ac:dyDescent="0.25">
      <c r="A193" s="75" t="s">
        <v>492</v>
      </c>
      <c r="B193" s="75" t="s">
        <v>733</v>
      </c>
      <c r="C193" s="75" t="s">
        <v>906</v>
      </c>
      <c r="D193" s="75" t="s">
        <v>923</v>
      </c>
      <c r="E193" s="75" t="s">
        <v>489</v>
      </c>
      <c r="F193" s="74">
        <v>38074.06</v>
      </c>
      <c r="G193" s="74">
        <v>38074.06</v>
      </c>
      <c r="H193" s="74">
        <v>13395</v>
      </c>
      <c r="I193" s="70"/>
    </row>
    <row r="194" spans="1:9" ht="25.5" outlineLevel="5" x14ac:dyDescent="0.25">
      <c r="A194" s="75" t="s">
        <v>543</v>
      </c>
      <c r="B194" s="75" t="s">
        <v>733</v>
      </c>
      <c r="C194" s="75" t="s">
        <v>906</v>
      </c>
      <c r="D194" s="75" t="s">
        <v>923</v>
      </c>
      <c r="E194" s="75" t="s">
        <v>539</v>
      </c>
      <c r="F194" s="74">
        <v>1945556.28</v>
      </c>
      <c r="G194" s="74">
        <v>1945556.28</v>
      </c>
      <c r="H194" s="74">
        <v>331193.33</v>
      </c>
      <c r="I194" s="70"/>
    </row>
    <row r="195" spans="1:9" ht="38.25" outlineLevel="4" x14ac:dyDescent="0.25">
      <c r="A195" s="75" t="s">
        <v>922</v>
      </c>
      <c r="B195" s="75" t="s">
        <v>733</v>
      </c>
      <c r="C195" s="75" t="s">
        <v>906</v>
      </c>
      <c r="D195" s="75" t="s">
        <v>921</v>
      </c>
      <c r="E195" s="76"/>
      <c r="F195" s="74">
        <v>37565</v>
      </c>
      <c r="G195" s="74">
        <v>37565</v>
      </c>
      <c r="H195" s="74">
        <v>0</v>
      </c>
      <c r="I195" s="70"/>
    </row>
    <row r="196" spans="1:9" ht="25.5" outlineLevel="5" x14ac:dyDescent="0.25">
      <c r="A196" s="75" t="s">
        <v>492</v>
      </c>
      <c r="B196" s="75" t="s">
        <v>733</v>
      </c>
      <c r="C196" s="75" t="s">
        <v>906</v>
      </c>
      <c r="D196" s="75" t="s">
        <v>921</v>
      </c>
      <c r="E196" s="75" t="s">
        <v>489</v>
      </c>
      <c r="F196" s="74">
        <v>37565</v>
      </c>
      <c r="G196" s="74">
        <v>37565</v>
      </c>
      <c r="H196" s="74">
        <v>0</v>
      </c>
      <c r="I196" s="70"/>
    </row>
    <row r="197" spans="1:9" ht="38.25" outlineLevel="4" x14ac:dyDescent="0.25">
      <c r="A197" s="75" t="s">
        <v>920</v>
      </c>
      <c r="B197" s="75" t="s">
        <v>733</v>
      </c>
      <c r="C197" s="75" t="s">
        <v>906</v>
      </c>
      <c r="D197" s="75" t="s">
        <v>919</v>
      </c>
      <c r="E197" s="76"/>
      <c r="F197" s="74">
        <v>1200000</v>
      </c>
      <c r="G197" s="74">
        <v>1200000</v>
      </c>
      <c r="H197" s="74">
        <v>1200000</v>
      </c>
      <c r="I197" s="70"/>
    </row>
    <row r="198" spans="1:9" outlineLevel="5" x14ac:dyDescent="0.25">
      <c r="A198" s="75" t="s">
        <v>498</v>
      </c>
      <c r="B198" s="75" t="s">
        <v>733</v>
      </c>
      <c r="C198" s="75" t="s">
        <v>906</v>
      </c>
      <c r="D198" s="75" t="s">
        <v>919</v>
      </c>
      <c r="E198" s="75" t="s">
        <v>495</v>
      </c>
      <c r="F198" s="74">
        <v>1200000</v>
      </c>
      <c r="G198" s="74">
        <v>1200000</v>
      </c>
      <c r="H198" s="74">
        <v>1200000</v>
      </c>
      <c r="I198" s="70"/>
    </row>
    <row r="199" spans="1:9" ht="51" outlineLevel="3" x14ac:dyDescent="0.25">
      <c r="A199" s="75" t="s">
        <v>755</v>
      </c>
      <c r="B199" s="75" t="s">
        <v>733</v>
      </c>
      <c r="C199" s="75" t="s">
        <v>906</v>
      </c>
      <c r="D199" s="75" t="s">
        <v>754</v>
      </c>
      <c r="E199" s="76"/>
      <c r="F199" s="74">
        <v>81900</v>
      </c>
      <c r="G199" s="74">
        <v>81900</v>
      </c>
      <c r="H199" s="74">
        <v>0</v>
      </c>
      <c r="I199" s="70"/>
    </row>
    <row r="200" spans="1:9" ht="51" outlineLevel="4" x14ac:dyDescent="0.25">
      <c r="A200" s="75" t="s">
        <v>918</v>
      </c>
      <c r="B200" s="75" t="s">
        <v>733</v>
      </c>
      <c r="C200" s="75" t="s">
        <v>906</v>
      </c>
      <c r="D200" s="75" t="s">
        <v>917</v>
      </c>
      <c r="E200" s="76"/>
      <c r="F200" s="74">
        <v>81900</v>
      </c>
      <c r="G200" s="74">
        <v>81900</v>
      </c>
      <c r="H200" s="74">
        <v>0</v>
      </c>
      <c r="I200" s="70"/>
    </row>
    <row r="201" spans="1:9" ht="51" outlineLevel="5" x14ac:dyDescent="0.25">
      <c r="A201" s="75" t="s">
        <v>707</v>
      </c>
      <c r="B201" s="75" t="s">
        <v>733</v>
      </c>
      <c r="C201" s="75" t="s">
        <v>906</v>
      </c>
      <c r="D201" s="75" t="s">
        <v>917</v>
      </c>
      <c r="E201" s="75" t="s">
        <v>705</v>
      </c>
      <c r="F201" s="74">
        <v>81900</v>
      </c>
      <c r="G201" s="74">
        <v>81900</v>
      </c>
      <c r="H201" s="74">
        <v>0</v>
      </c>
      <c r="I201" s="70"/>
    </row>
    <row r="202" spans="1:9" ht="51" outlineLevel="3" x14ac:dyDescent="0.25">
      <c r="A202" s="75" t="s">
        <v>916</v>
      </c>
      <c r="B202" s="75" t="s">
        <v>733</v>
      </c>
      <c r="C202" s="75" t="s">
        <v>906</v>
      </c>
      <c r="D202" s="75" t="s">
        <v>915</v>
      </c>
      <c r="E202" s="76"/>
      <c r="F202" s="74">
        <v>12048356.630000001</v>
      </c>
      <c r="G202" s="74">
        <v>12048356.630000001</v>
      </c>
      <c r="H202" s="74">
        <v>11974811.380000001</v>
      </c>
      <c r="I202" s="70"/>
    </row>
    <row r="203" spans="1:9" ht="25.5" outlineLevel="4" x14ac:dyDescent="0.25">
      <c r="A203" s="75" t="s">
        <v>914</v>
      </c>
      <c r="B203" s="75" t="s">
        <v>733</v>
      </c>
      <c r="C203" s="75" t="s">
        <v>906</v>
      </c>
      <c r="D203" s="75" t="s">
        <v>913</v>
      </c>
      <c r="E203" s="76"/>
      <c r="F203" s="74">
        <v>12032610.630000001</v>
      </c>
      <c r="G203" s="74">
        <v>12032610.630000001</v>
      </c>
      <c r="H203" s="74">
        <v>11959066.380000001</v>
      </c>
      <c r="I203" s="70"/>
    </row>
    <row r="204" spans="1:9" ht="51" outlineLevel="5" x14ac:dyDescent="0.25">
      <c r="A204" s="75" t="s">
        <v>707</v>
      </c>
      <c r="B204" s="75" t="s">
        <v>733</v>
      </c>
      <c r="C204" s="75" t="s">
        <v>906</v>
      </c>
      <c r="D204" s="75" t="s">
        <v>913</v>
      </c>
      <c r="E204" s="75" t="s">
        <v>705</v>
      </c>
      <c r="F204" s="74">
        <v>11728839</v>
      </c>
      <c r="G204" s="74">
        <v>11728839</v>
      </c>
      <c r="H204" s="74">
        <v>11726426.880000001</v>
      </c>
      <c r="I204" s="70"/>
    </row>
    <row r="205" spans="1:9" ht="25.5" outlineLevel="5" x14ac:dyDescent="0.25">
      <c r="A205" s="75" t="s">
        <v>492</v>
      </c>
      <c r="B205" s="75" t="s">
        <v>733</v>
      </c>
      <c r="C205" s="75" t="s">
        <v>906</v>
      </c>
      <c r="D205" s="75" t="s">
        <v>913</v>
      </c>
      <c r="E205" s="75" t="s">
        <v>489</v>
      </c>
      <c r="F205" s="74">
        <v>278302.63</v>
      </c>
      <c r="G205" s="74">
        <v>278302.63</v>
      </c>
      <c r="H205" s="74">
        <v>232526.5</v>
      </c>
      <c r="I205" s="70"/>
    </row>
    <row r="206" spans="1:9" outlineLevel="5" x14ac:dyDescent="0.25">
      <c r="A206" s="75" t="s">
        <v>498</v>
      </c>
      <c r="B206" s="75" t="s">
        <v>733</v>
      </c>
      <c r="C206" s="75" t="s">
        <v>906</v>
      </c>
      <c r="D206" s="75" t="s">
        <v>913</v>
      </c>
      <c r="E206" s="75" t="s">
        <v>495</v>
      </c>
      <c r="F206" s="74">
        <v>25469</v>
      </c>
      <c r="G206" s="74">
        <v>25469</v>
      </c>
      <c r="H206" s="74">
        <v>113</v>
      </c>
      <c r="I206" s="70"/>
    </row>
    <row r="207" spans="1:9" ht="38.25" outlineLevel="4" x14ac:dyDescent="0.25">
      <c r="A207" s="75" t="s">
        <v>912</v>
      </c>
      <c r="B207" s="75" t="s">
        <v>733</v>
      </c>
      <c r="C207" s="75" t="s">
        <v>906</v>
      </c>
      <c r="D207" s="75" t="s">
        <v>911</v>
      </c>
      <c r="E207" s="76"/>
      <c r="F207" s="74">
        <v>15746</v>
      </c>
      <c r="G207" s="74">
        <v>15746</v>
      </c>
      <c r="H207" s="74">
        <v>15745</v>
      </c>
      <c r="I207" s="70"/>
    </row>
    <row r="208" spans="1:9" ht="51" outlineLevel="5" x14ac:dyDescent="0.25">
      <c r="A208" s="75" t="s">
        <v>707</v>
      </c>
      <c r="B208" s="75" t="s">
        <v>733</v>
      </c>
      <c r="C208" s="75" t="s">
        <v>906</v>
      </c>
      <c r="D208" s="75" t="s">
        <v>911</v>
      </c>
      <c r="E208" s="75" t="s">
        <v>705</v>
      </c>
      <c r="F208" s="74">
        <v>15746</v>
      </c>
      <c r="G208" s="74">
        <v>15746</v>
      </c>
      <c r="H208" s="74">
        <v>15745</v>
      </c>
      <c r="I208" s="70"/>
    </row>
    <row r="209" spans="1:9" ht="25.5" outlineLevel="3" x14ac:dyDescent="0.25">
      <c r="A209" s="75" t="s">
        <v>910</v>
      </c>
      <c r="B209" s="75" t="s">
        <v>733</v>
      </c>
      <c r="C209" s="75" t="s">
        <v>906</v>
      </c>
      <c r="D209" s="75" t="s">
        <v>909</v>
      </c>
      <c r="E209" s="76"/>
      <c r="F209" s="74">
        <v>364969.47</v>
      </c>
      <c r="G209" s="74">
        <v>364969.47</v>
      </c>
      <c r="H209" s="74">
        <v>364675.85</v>
      </c>
      <c r="I209" s="70"/>
    </row>
    <row r="210" spans="1:9" ht="38.25" outlineLevel="4" x14ac:dyDescent="0.25">
      <c r="A210" s="75" t="s">
        <v>908</v>
      </c>
      <c r="B210" s="75" t="s">
        <v>733</v>
      </c>
      <c r="C210" s="75" t="s">
        <v>906</v>
      </c>
      <c r="D210" s="75" t="s">
        <v>907</v>
      </c>
      <c r="E210" s="76"/>
      <c r="F210" s="74">
        <v>120724.38</v>
      </c>
      <c r="G210" s="74">
        <v>120724.38</v>
      </c>
      <c r="H210" s="74">
        <v>120430.76</v>
      </c>
      <c r="I210" s="70"/>
    </row>
    <row r="211" spans="1:9" ht="51" outlineLevel="5" x14ac:dyDescent="0.25">
      <c r="A211" s="75" t="s">
        <v>707</v>
      </c>
      <c r="B211" s="75" t="s">
        <v>733</v>
      </c>
      <c r="C211" s="75" t="s">
        <v>906</v>
      </c>
      <c r="D211" s="75" t="s">
        <v>907</v>
      </c>
      <c r="E211" s="75" t="s">
        <v>705</v>
      </c>
      <c r="F211" s="74">
        <v>120724.38</v>
      </c>
      <c r="G211" s="74">
        <v>120724.38</v>
      </c>
      <c r="H211" s="74">
        <v>120430.76</v>
      </c>
      <c r="I211" s="70"/>
    </row>
    <row r="212" spans="1:9" ht="51" outlineLevel="4" x14ac:dyDescent="0.25">
      <c r="A212" s="75" t="s">
        <v>554</v>
      </c>
      <c r="B212" s="75" t="s">
        <v>733</v>
      </c>
      <c r="C212" s="75" t="s">
        <v>906</v>
      </c>
      <c r="D212" s="75" t="s">
        <v>905</v>
      </c>
      <c r="E212" s="76"/>
      <c r="F212" s="74">
        <v>244245.09</v>
      </c>
      <c r="G212" s="74">
        <v>244245.09</v>
      </c>
      <c r="H212" s="74">
        <v>244245.09</v>
      </c>
      <c r="I212" s="70"/>
    </row>
    <row r="213" spans="1:9" outlineLevel="5" x14ac:dyDescent="0.25">
      <c r="A213" s="75" t="s">
        <v>482</v>
      </c>
      <c r="B213" s="75" t="s">
        <v>733</v>
      </c>
      <c r="C213" s="75" t="s">
        <v>906</v>
      </c>
      <c r="D213" s="75" t="s">
        <v>905</v>
      </c>
      <c r="E213" s="75" t="s">
        <v>479</v>
      </c>
      <c r="F213" s="74">
        <v>244245.09</v>
      </c>
      <c r="G213" s="74">
        <v>244245.09</v>
      </c>
      <c r="H213" s="74">
        <v>244245.09</v>
      </c>
      <c r="I213" s="70"/>
    </row>
    <row r="214" spans="1:9" outlineLevel="1" x14ac:dyDescent="0.25">
      <c r="A214" s="75" t="s">
        <v>509</v>
      </c>
      <c r="B214" s="75" t="s">
        <v>733</v>
      </c>
      <c r="C214" s="75" t="s">
        <v>508</v>
      </c>
      <c r="D214" s="76"/>
      <c r="E214" s="76"/>
      <c r="F214" s="74">
        <v>115506728.17</v>
      </c>
      <c r="G214" s="74">
        <v>115506728.17</v>
      </c>
      <c r="H214" s="74">
        <v>105396442.26000001</v>
      </c>
      <c r="I214" s="70"/>
    </row>
    <row r="215" spans="1:9" outlineLevel="2" x14ac:dyDescent="0.25">
      <c r="A215" s="75" t="s">
        <v>507</v>
      </c>
      <c r="B215" s="75" t="s">
        <v>733</v>
      </c>
      <c r="C215" s="75" t="s">
        <v>497</v>
      </c>
      <c r="D215" s="76"/>
      <c r="E215" s="76"/>
      <c r="F215" s="74">
        <v>226961.47</v>
      </c>
      <c r="G215" s="74">
        <v>226961.47</v>
      </c>
      <c r="H215" s="74">
        <v>47080</v>
      </c>
      <c r="I215" s="70"/>
    </row>
    <row r="216" spans="1:9" ht="38.25" outlineLevel="3" x14ac:dyDescent="0.25">
      <c r="A216" s="75" t="s">
        <v>904</v>
      </c>
      <c r="B216" s="75" t="s">
        <v>733</v>
      </c>
      <c r="C216" s="75" t="s">
        <v>497</v>
      </c>
      <c r="D216" s="75" t="s">
        <v>903</v>
      </c>
      <c r="E216" s="76"/>
      <c r="F216" s="74">
        <v>226961.47</v>
      </c>
      <c r="G216" s="74">
        <v>226961.47</v>
      </c>
      <c r="H216" s="74">
        <v>47080</v>
      </c>
      <c r="I216" s="70"/>
    </row>
    <row r="217" spans="1:9" outlineLevel="4" x14ac:dyDescent="0.25">
      <c r="A217" s="75" t="s">
        <v>902</v>
      </c>
      <c r="B217" s="75" t="s">
        <v>733</v>
      </c>
      <c r="C217" s="75" t="s">
        <v>497</v>
      </c>
      <c r="D217" s="75" t="s">
        <v>901</v>
      </c>
      <c r="E217" s="76"/>
      <c r="F217" s="74">
        <v>203997.47</v>
      </c>
      <c r="G217" s="74">
        <v>203997.47</v>
      </c>
      <c r="H217" s="74">
        <v>47080</v>
      </c>
      <c r="I217" s="70"/>
    </row>
    <row r="218" spans="1:9" ht="25.5" outlineLevel="5" x14ac:dyDescent="0.25">
      <c r="A218" s="75" t="s">
        <v>492</v>
      </c>
      <c r="B218" s="75" t="s">
        <v>733</v>
      </c>
      <c r="C218" s="75" t="s">
        <v>497</v>
      </c>
      <c r="D218" s="75" t="s">
        <v>901</v>
      </c>
      <c r="E218" s="75" t="s">
        <v>489</v>
      </c>
      <c r="F218" s="74">
        <v>203997.47</v>
      </c>
      <c r="G218" s="74">
        <v>203997.47</v>
      </c>
      <c r="H218" s="74">
        <v>47080</v>
      </c>
      <c r="I218" s="70"/>
    </row>
    <row r="219" spans="1:9" outlineLevel="4" x14ac:dyDescent="0.25">
      <c r="A219" s="75" t="s">
        <v>900</v>
      </c>
      <c r="B219" s="75" t="s">
        <v>733</v>
      </c>
      <c r="C219" s="75" t="s">
        <v>497</v>
      </c>
      <c r="D219" s="75" t="s">
        <v>899</v>
      </c>
      <c r="E219" s="76"/>
      <c r="F219" s="74">
        <v>22964</v>
      </c>
      <c r="G219" s="74">
        <v>22964</v>
      </c>
      <c r="H219" s="74">
        <v>0</v>
      </c>
      <c r="I219" s="70"/>
    </row>
    <row r="220" spans="1:9" ht="25.5" outlineLevel="5" x14ac:dyDescent="0.25">
      <c r="A220" s="75" t="s">
        <v>492</v>
      </c>
      <c r="B220" s="75" t="s">
        <v>733</v>
      </c>
      <c r="C220" s="75" t="s">
        <v>497</v>
      </c>
      <c r="D220" s="75" t="s">
        <v>899</v>
      </c>
      <c r="E220" s="75" t="s">
        <v>489</v>
      </c>
      <c r="F220" s="74">
        <v>22964</v>
      </c>
      <c r="G220" s="74">
        <v>22964</v>
      </c>
      <c r="H220" s="74">
        <v>0</v>
      </c>
      <c r="I220" s="70"/>
    </row>
    <row r="221" spans="1:9" outlineLevel="2" x14ac:dyDescent="0.25">
      <c r="A221" s="75" t="s">
        <v>494</v>
      </c>
      <c r="B221" s="75" t="s">
        <v>733</v>
      </c>
      <c r="C221" s="75" t="s">
        <v>491</v>
      </c>
      <c r="D221" s="76"/>
      <c r="E221" s="76"/>
      <c r="F221" s="74">
        <v>76159582.25</v>
      </c>
      <c r="G221" s="74">
        <v>76159582.25</v>
      </c>
      <c r="H221" s="74">
        <v>67528626.099999994</v>
      </c>
      <c r="I221" s="70"/>
    </row>
    <row r="222" spans="1:9" ht="38.25" outlineLevel="3" x14ac:dyDescent="0.25">
      <c r="A222" s="75" t="s">
        <v>898</v>
      </c>
      <c r="B222" s="75" t="s">
        <v>733</v>
      </c>
      <c r="C222" s="75" t="s">
        <v>491</v>
      </c>
      <c r="D222" s="75" t="s">
        <v>897</v>
      </c>
      <c r="E222" s="76"/>
      <c r="F222" s="74">
        <v>2354186</v>
      </c>
      <c r="G222" s="74">
        <v>2354186</v>
      </c>
      <c r="H222" s="74">
        <v>2354186</v>
      </c>
      <c r="I222" s="70"/>
    </row>
    <row r="223" spans="1:9" outlineLevel="4" x14ac:dyDescent="0.25">
      <c r="A223" s="75" t="s">
        <v>896</v>
      </c>
      <c r="B223" s="75" t="s">
        <v>733</v>
      </c>
      <c r="C223" s="75" t="s">
        <v>491</v>
      </c>
      <c r="D223" s="75" t="s">
        <v>895</v>
      </c>
      <c r="E223" s="76"/>
      <c r="F223" s="74">
        <v>2354186</v>
      </c>
      <c r="G223" s="74">
        <v>2354186</v>
      </c>
      <c r="H223" s="74">
        <v>2354186</v>
      </c>
      <c r="I223" s="70"/>
    </row>
    <row r="224" spans="1:9" ht="25.5" outlineLevel="5" x14ac:dyDescent="0.25">
      <c r="A224" s="75" t="s">
        <v>474</v>
      </c>
      <c r="B224" s="75" t="s">
        <v>733</v>
      </c>
      <c r="C224" s="75" t="s">
        <v>491</v>
      </c>
      <c r="D224" s="75" t="s">
        <v>895</v>
      </c>
      <c r="E224" s="75" t="s">
        <v>470</v>
      </c>
      <c r="F224" s="74">
        <v>2354186</v>
      </c>
      <c r="G224" s="74">
        <v>2354186</v>
      </c>
      <c r="H224" s="74">
        <v>2354186</v>
      </c>
      <c r="I224" s="70"/>
    </row>
    <row r="225" spans="1:9" ht="38.25" outlineLevel="3" x14ac:dyDescent="0.25">
      <c r="A225" s="75" t="s">
        <v>894</v>
      </c>
      <c r="B225" s="75" t="s">
        <v>733</v>
      </c>
      <c r="C225" s="75" t="s">
        <v>491</v>
      </c>
      <c r="D225" s="75" t="s">
        <v>893</v>
      </c>
      <c r="E225" s="76"/>
      <c r="F225" s="74">
        <v>1655668.95</v>
      </c>
      <c r="G225" s="74">
        <v>1655668.95</v>
      </c>
      <c r="H225" s="74">
        <v>1270882.05</v>
      </c>
      <c r="I225" s="70"/>
    </row>
    <row r="226" spans="1:9" outlineLevel="4" x14ac:dyDescent="0.25">
      <c r="A226" s="75" t="s">
        <v>892</v>
      </c>
      <c r="B226" s="75" t="s">
        <v>733</v>
      </c>
      <c r="C226" s="75" t="s">
        <v>491</v>
      </c>
      <c r="D226" s="75" t="s">
        <v>891</v>
      </c>
      <c r="E226" s="76"/>
      <c r="F226" s="74">
        <v>1185753.7</v>
      </c>
      <c r="G226" s="74">
        <v>1185753.7</v>
      </c>
      <c r="H226" s="74">
        <v>851508.7</v>
      </c>
      <c r="I226" s="70"/>
    </row>
    <row r="227" spans="1:9" ht="25.5" outlineLevel="5" x14ac:dyDescent="0.25">
      <c r="A227" s="75" t="s">
        <v>492</v>
      </c>
      <c r="B227" s="75" t="s">
        <v>733</v>
      </c>
      <c r="C227" s="75" t="s">
        <v>491</v>
      </c>
      <c r="D227" s="75" t="s">
        <v>891</v>
      </c>
      <c r="E227" s="75" t="s">
        <v>489</v>
      </c>
      <c r="F227" s="74">
        <v>1185753.7</v>
      </c>
      <c r="G227" s="74">
        <v>1185753.7</v>
      </c>
      <c r="H227" s="74">
        <v>851508.7</v>
      </c>
      <c r="I227" s="70"/>
    </row>
    <row r="228" spans="1:9" ht="25.5" outlineLevel="4" x14ac:dyDescent="0.25">
      <c r="A228" s="75" t="s">
        <v>890</v>
      </c>
      <c r="B228" s="75" t="s">
        <v>733</v>
      </c>
      <c r="C228" s="75" t="s">
        <v>491</v>
      </c>
      <c r="D228" s="75" t="s">
        <v>889</v>
      </c>
      <c r="E228" s="76"/>
      <c r="F228" s="74">
        <v>469915.25</v>
      </c>
      <c r="G228" s="74">
        <v>469915.25</v>
      </c>
      <c r="H228" s="74">
        <v>419373.35</v>
      </c>
      <c r="I228" s="70"/>
    </row>
    <row r="229" spans="1:9" ht="25.5" outlineLevel="5" x14ac:dyDescent="0.25">
      <c r="A229" s="75" t="s">
        <v>492</v>
      </c>
      <c r="B229" s="75" t="s">
        <v>733</v>
      </c>
      <c r="C229" s="75" t="s">
        <v>491</v>
      </c>
      <c r="D229" s="75" t="s">
        <v>889</v>
      </c>
      <c r="E229" s="75" t="s">
        <v>489</v>
      </c>
      <c r="F229" s="74">
        <v>469915.25</v>
      </c>
      <c r="G229" s="74">
        <v>469915.25</v>
      </c>
      <c r="H229" s="74">
        <v>419373.35</v>
      </c>
      <c r="I229" s="70"/>
    </row>
    <row r="230" spans="1:9" ht="38.25" outlineLevel="3" x14ac:dyDescent="0.25">
      <c r="A230" s="75" t="s">
        <v>888</v>
      </c>
      <c r="B230" s="75" t="s">
        <v>733</v>
      </c>
      <c r="C230" s="75" t="s">
        <v>491</v>
      </c>
      <c r="D230" s="75" t="s">
        <v>887</v>
      </c>
      <c r="E230" s="76"/>
      <c r="F230" s="74">
        <v>1799955.79</v>
      </c>
      <c r="G230" s="74">
        <v>1799955.79</v>
      </c>
      <c r="H230" s="74">
        <v>1469525.79</v>
      </c>
      <c r="I230" s="70"/>
    </row>
    <row r="231" spans="1:9" outlineLevel="4" x14ac:dyDescent="0.25">
      <c r="A231" s="75" t="s">
        <v>886</v>
      </c>
      <c r="B231" s="75" t="s">
        <v>733</v>
      </c>
      <c r="C231" s="75" t="s">
        <v>491</v>
      </c>
      <c r="D231" s="75" t="s">
        <v>885</v>
      </c>
      <c r="E231" s="76"/>
      <c r="F231" s="74">
        <v>9300</v>
      </c>
      <c r="G231" s="74">
        <v>9300</v>
      </c>
      <c r="H231" s="74">
        <v>9300</v>
      </c>
      <c r="I231" s="70"/>
    </row>
    <row r="232" spans="1:9" ht="25.5" outlineLevel="5" x14ac:dyDescent="0.25">
      <c r="A232" s="75" t="s">
        <v>492</v>
      </c>
      <c r="B232" s="75" t="s">
        <v>733</v>
      </c>
      <c r="C232" s="75" t="s">
        <v>491</v>
      </c>
      <c r="D232" s="75" t="s">
        <v>885</v>
      </c>
      <c r="E232" s="75" t="s">
        <v>489</v>
      </c>
      <c r="F232" s="74">
        <v>9300</v>
      </c>
      <c r="G232" s="74">
        <v>9300</v>
      </c>
      <c r="H232" s="74">
        <v>9300</v>
      </c>
      <c r="I232" s="70"/>
    </row>
    <row r="233" spans="1:9" outlineLevel="4" x14ac:dyDescent="0.25">
      <c r="A233" s="75" t="s">
        <v>884</v>
      </c>
      <c r="B233" s="75" t="s">
        <v>733</v>
      </c>
      <c r="C233" s="75" t="s">
        <v>491</v>
      </c>
      <c r="D233" s="75" t="s">
        <v>883</v>
      </c>
      <c r="E233" s="76"/>
      <c r="F233" s="74">
        <v>480479</v>
      </c>
      <c r="G233" s="74">
        <v>480479</v>
      </c>
      <c r="H233" s="74">
        <v>150049</v>
      </c>
      <c r="I233" s="70"/>
    </row>
    <row r="234" spans="1:9" ht="25.5" outlineLevel="5" x14ac:dyDescent="0.25">
      <c r="A234" s="75" t="s">
        <v>492</v>
      </c>
      <c r="B234" s="75" t="s">
        <v>733</v>
      </c>
      <c r="C234" s="75" t="s">
        <v>491</v>
      </c>
      <c r="D234" s="75" t="s">
        <v>883</v>
      </c>
      <c r="E234" s="75" t="s">
        <v>489</v>
      </c>
      <c r="F234" s="74">
        <v>480479</v>
      </c>
      <c r="G234" s="74">
        <v>480479</v>
      </c>
      <c r="H234" s="74">
        <v>150049</v>
      </c>
      <c r="I234" s="70"/>
    </row>
    <row r="235" spans="1:9" ht="25.5" outlineLevel="4" x14ac:dyDescent="0.25">
      <c r="A235" s="75" t="s">
        <v>882</v>
      </c>
      <c r="B235" s="75" t="s">
        <v>733</v>
      </c>
      <c r="C235" s="75" t="s">
        <v>491</v>
      </c>
      <c r="D235" s="75" t="s">
        <v>881</v>
      </c>
      <c r="E235" s="76"/>
      <c r="F235" s="74">
        <v>1310176.79</v>
      </c>
      <c r="G235" s="74">
        <v>1310176.79</v>
      </c>
      <c r="H235" s="74">
        <v>1310176.79</v>
      </c>
      <c r="I235" s="70"/>
    </row>
    <row r="236" spans="1:9" ht="25.5" outlineLevel="5" x14ac:dyDescent="0.25">
      <c r="A236" s="75" t="s">
        <v>492</v>
      </c>
      <c r="B236" s="75" t="s">
        <v>733</v>
      </c>
      <c r="C236" s="75" t="s">
        <v>491</v>
      </c>
      <c r="D236" s="75" t="s">
        <v>881</v>
      </c>
      <c r="E236" s="75" t="s">
        <v>489</v>
      </c>
      <c r="F236" s="74">
        <v>1310176.79</v>
      </c>
      <c r="G236" s="74">
        <v>1310176.79</v>
      </c>
      <c r="H236" s="74">
        <v>1310176.79</v>
      </c>
      <c r="I236" s="70"/>
    </row>
    <row r="237" spans="1:9" ht="38.25" outlineLevel="3" x14ac:dyDescent="0.25">
      <c r="A237" s="75" t="s">
        <v>880</v>
      </c>
      <c r="B237" s="75" t="s">
        <v>733</v>
      </c>
      <c r="C237" s="75" t="s">
        <v>491</v>
      </c>
      <c r="D237" s="75" t="s">
        <v>879</v>
      </c>
      <c r="E237" s="76"/>
      <c r="F237" s="74">
        <v>23053744.629999999</v>
      </c>
      <c r="G237" s="74">
        <v>23053744.629999999</v>
      </c>
      <c r="H237" s="74">
        <v>22263078.600000001</v>
      </c>
      <c r="I237" s="70"/>
    </row>
    <row r="238" spans="1:9" ht="25.5" outlineLevel="4" x14ac:dyDescent="0.25">
      <c r="A238" s="75" t="s">
        <v>878</v>
      </c>
      <c r="B238" s="75" t="s">
        <v>733</v>
      </c>
      <c r="C238" s="75" t="s">
        <v>491</v>
      </c>
      <c r="D238" s="75" t="s">
        <v>877</v>
      </c>
      <c r="E238" s="76"/>
      <c r="F238" s="74">
        <v>790666.03</v>
      </c>
      <c r="G238" s="74">
        <v>790666.03</v>
      </c>
      <c r="H238" s="74">
        <v>0</v>
      </c>
      <c r="I238" s="70"/>
    </row>
    <row r="239" spans="1:9" ht="25.5" outlineLevel="5" x14ac:dyDescent="0.25">
      <c r="A239" s="75" t="s">
        <v>492</v>
      </c>
      <c r="B239" s="75" t="s">
        <v>733</v>
      </c>
      <c r="C239" s="75" t="s">
        <v>491</v>
      </c>
      <c r="D239" s="75" t="s">
        <v>877</v>
      </c>
      <c r="E239" s="75" t="s">
        <v>489</v>
      </c>
      <c r="F239" s="74">
        <v>790666.03</v>
      </c>
      <c r="G239" s="74">
        <v>790666.03</v>
      </c>
      <c r="H239" s="74">
        <v>0</v>
      </c>
      <c r="I239" s="70"/>
    </row>
    <row r="240" spans="1:9" ht="38.25" outlineLevel="4" x14ac:dyDescent="0.25">
      <c r="A240" s="75" t="s">
        <v>876</v>
      </c>
      <c r="B240" s="75" t="s">
        <v>733</v>
      </c>
      <c r="C240" s="75" t="s">
        <v>491</v>
      </c>
      <c r="D240" s="75" t="s">
        <v>875</v>
      </c>
      <c r="E240" s="76"/>
      <c r="F240" s="74">
        <v>22263078.600000001</v>
      </c>
      <c r="G240" s="74">
        <v>22263078.600000001</v>
      </c>
      <c r="H240" s="74">
        <v>22263078.600000001</v>
      </c>
      <c r="I240" s="70"/>
    </row>
    <row r="241" spans="1:9" ht="25.5" outlineLevel="5" x14ac:dyDescent="0.25">
      <c r="A241" s="75" t="s">
        <v>492</v>
      </c>
      <c r="B241" s="75" t="s">
        <v>733</v>
      </c>
      <c r="C241" s="75" t="s">
        <v>491</v>
      </c>
      <c r="D241" s="75" t="s">
        <v>875</v>
      </c>
      <c r="E241" s="75" t="s">
        <v>489</v>
      </c>
      <c r="F241" s="74">
        <v>22263078.600000001</v>
      </c>
      <c r="G241" s="74">
        <v>22263078.600000001</v>
      </c>
      <c r="H241" s="74">
        <v>22263078.600000001</v>
      </c>
      <c r="I241" s="70"/>
    </row>
    <row r="242" spans="1:9" ht="63.75" outlineLevel="3" x14ac:dyDescent="0.25">
      <c r="A242" s="75" t="s">
        <v>874</v>
      </c>
      <c r="B242" s="75" t="s">
        <v>733</v>
      </c>
      <c r="C242" s="75" t="s">
        <v>491</v>
      </c>
      <c r="D242" s="75" t="s">
        <v>873</v>
      </c>
      <c r="E242" s="76"/>
      <c r="F242" s="74">
        <v>28615317.18</v>
      </c>
      <c r="G242" s="74">
        <v>28615317.18</v>
      </c>
      <c r="H242" s="74">
        <v>23148141.57</v>
      </c>
      <c r="I242" s="70"/>
    </row>
    <row r="243" spans="1:9" ht="25.5" outlineLevel="4" x14ac:dyDescent="0.25">
      <c r="A243" s="75" t="s">
        <v>872</v>
      </c>
      <c r="B243" s="75" t="s">
        <v>733</v>
      </c>
      <c r="C243" s="75" t="s">
        <v>491</v>
      </c>
      <c r="D243" s="75" t="s">
        <v>871</v>
      </c>
      <c r="E243" s="76"/>
      <c r="F243" s="74">
        <v>5322106</v>
      </c>
      <c r="G243" s="74">
        <v>5322106</v>
      </c>
      <c r="H243" s="74">
        <v>4429362.6399999997</v>
      </c>
      <c r="I243" s="70"/>
    </row>
    <row r="244" spans="1:9" ht="25.5" outlineLevel="5" x14ac:dyDescent="0.25">
      <c r="A244" s="75" t="s">
        <v>492</v>
      </c>
      <c r="B244" s="75" t="s">
        <v>733</v>
      </c>
      <c r="C244" s="75" t="s">
        <v>491</v>
      </c>
      <c r="D244" s="75" t="s">
        <v>871</v>
      </c>
      <c r="E244" s="75" t="s">
        <v>489</v>
      </c>
      <c r="F244" s="74">
        <v>5322106</v>
      </c>
      <c r="G244" s="74">
        <v>5322106</v>
      </c>
      <c r="H244" s="74">
        <v>4429362.6399999997</v>
      </c>
      <c r="I244" s="70"/>
    </row>
    <row r="245" spans="1:9" outlineLevel="4" x14ac:dyDescent="0.25">
      <c r="A245" s="75" t="s">
        <v>870</v>
      </c>
      <c r="B245" s="75" t="s">
        <v>733</v>
      </c>
      <c r="C245" s="75" t="s">
        <v>491</v>
      </c>
      <c r="D245" s="75" t="s">
        <v>869</v>
      </c>
      <c r="E245" s="76"/>
      <c r="F245" s="74">
        <v>23293211.18</v>
      </c>
      <c r="G245" s="74">
        <v>23293211.18</v>
      </c>
      <c r="H245" s="74">
        <v>18718778.93</v>
      </c>
      <c r="I245" s="70"/>
    </row>
    <row r="246" spans="1:9" ht="25.5" outlineLevel="5" x14ac:dyDescent="0.25">
      <c r="A246" s="75" t="s">
        <v>492</v>
      </c>
      <c r="B246" s="75" t="s">
        <v>733</v>
      </c>
      <c r="C246" s="75" t="s">
        <v>491</v>
      </c>
      <c r="D246" s="75" t="s">
        <v>869</v>
      </c>
      <c r="E246" s="75" t="s">
        <v>489</v>
      </c>
      <c r="F246" s="74">
        <v>23293211.18</v>
      </c>
      <c r="G246" s="74">
        <v>23293211.18</v>
      </c>
      <c r="H246" s="74">
        <v>18718778.93</v>
      </c>
      <c r="I246" s="70"/>
    </row>
    <row r="247" spans="1:9" ht="51" outlineLevel="3" x14ac:dyDescent="0.25">
      <c r="A247" s="75" t="s">
        <v>868</v>
      </c>
      <c r="B247" s="75" t="s">
        <v>733</v>
      </c>
      <c r="C247" s="75" t="s">
        <v>491</v>
      </c>
      <c r="D247" s="75" t="s">
        <v>867</v>
      </c>
      <c r="E247" s="76"/>
      <c r="F247" s="74">
        <v>15207786.42</v>
      </c>
      <c r="G247" s="74">
        <v>15207786.42</v>
      </c>
      <c r="H247" s="74">
        <v>13968046.51</v>
      </c>
      <c r="I247" s="70"/>
    </row>
    <row r="248" spans="1:9" ht="38.25" outlineLevel="4" x14ac:dyDescent="0.25">
      <c r="A248" s="75" t="s">
        <v>866</v>
      </c>
      <c r="B248" s="75" t="s">
        <v>733</v>
      </c>
      <c r="C248" s="75" t="s">
        <v>491</v>
      </c>
      <c r="D248" s="75" t="s">
        <v>865</v>
      </c>
      <c r="E248" s="76"/>
      <c r="F248" s="74">
        <v>1780437</v>
      </c>
      <c r="G248" s="74">
        <v>1780437</v>
      </c>
      <c r="H248" s="74">
        <v>1779667</v>
      </c>
      <c r="I248" s="70"/>
    </row>
    <row r="249" spans="1:9" ht="25.5" outlineLevel="5" x14ac:dyDescent="0.25">
      <c r="A249" s="75" t="s">
        <v>492</v>
      </c>
      <c r="B249" s="75" t="s">
        <v>733</v>
      </c>
      <c r="C249" s="75" t="s">
        <v>491</v>
      </c>
      <c r="D249" s="75" t="s">
        <v>865</v>
      </c>
      <c r="E249" s="75" t="s">
        <v>489</v>
      </c>
      <c r="F249" s="74">
        <v>1780437</v>
      </c>
      <c r="G249" s="74">
        <v>1780437</v>
      </c>
      <c r="H249" s="74">
        <v>1779667</v>
      </c>
      <c r="I249" s="70"/>
    </row>
    <row r="250" spans="1:9" ht="25.5" outlineLevel="4" x14ac:dyDescent="0.25">
      <c r="A250" s="75" t="s">
        <v>864</v>
      </c>
      <c r="B250" s="75" t="s">
        <v>733</v>
      </c>
      <c r="C250" s="75" t="s">
        <v>491</v>
      </c>
      <c r="D250" s="75" t="s">
        <v>863</v>
      </c>
      <c r="E250" s="76"/>
      <c r="F250" s="74">
        <v>2564576.15</v>
      </c>
      <c r="G250" s="74">
        <v>2564576.15</v>
      </c>
      <c r="H250" s="74">
        <v>2564450.17</v>
      </c>
      <c r="I250" s="70"/>
    </row>
    <row r="251" spans="1:9" ht="25.5" outlineLevel="5" x14ac:dyDescent="0.25">
      <c r="A251" s="75" t="s">
        <v>492</v>
      </c>
      <c r="B251" s="75" t="s">
        <v>733</v>
      </c>
      <c r="C251" s="75" t="s">
        <v>491</v>
      </c>
      <c r="D251" s="75" t="s">
        <v>863</v>
      </c>
      <c r="E251" s="75" t="s">
        <v>489</v>
      </c>
      <c r="F251" s="74">
        <v>2564576.15</v>
      </c>
      <c r="G251" s="74">
        <v>2564576.15</v>
      </c>
      <c r="H251" s="74">
        <v>2564450.17</v>
      </c>
      <c r="I251" s="70"/>
    </row>
    <row r="252" spans="1:9" outlineLevel="4" x14ac:dyDescent="0.25">
      <c r="A252" s="75" t="s">
        <v>862</v>
      </c>
      <c r="B252" s="75" t="s">
        <v>733</v>
      </c>
      <c r="C252" s="75" t="s">
        <v>491</v>
      </c>
      <c r="D252" s="75" t="s">
        <v>861</v>
      </c>
      <c r="E252" s="76"/>
      <c r="F252" s="74">
        <v>1763003.66</v>
      </c>
      <c r="G252" s="74">
        <v>1763003.66</v>
      </c>
      <c r="H252" s="74">
        <v>1702635.25</v>
      </c>
      <c r="I252" s="70"/>
    </row>
    <row r="253" spans="1:9" ht="25.5" outlineLevel="5" x14ac:dyDescent="0.25">
      <c r="A253" s="75" t="s">
        <v>492</v>
      </c>
      <c r="B253" s="75" t="s">
        <v>733</v>
      </c>
      <c r="C253" s="75" t="s">
        <v>491</v>
      </c>
      <c r="D253" s="75" t="s">
        <v>861</v>
      </c>
      <c r="E253" s="75" t="s">
        <v>489</v>
      </c>
      <c r="F253" s="74">
        <v>1763003.66</v>
      </c>
      <c r="G253" s="74">
        <v>1763003.66</v>
      </c>
      <c r="H253" s="74">
        <v>1702635.25</v>
      </c>
      <c r="I253" s="70"/>
    </row>
    <row r="254" spans="1:9" outlineLevel="4" x14ac:dyDescent="0.25">
      <c r="A254" s="75" t="s">
        <v>860</v>
      </c>
      <c r="B254" s="75" t="s">
        <v>733</v>
      </c>
      <c r="C254" s="75" t="s">
        <v>491</v>
      </c>
      <c r="D254" s="75" t="s">
        <v>859</v>
      </c>
      <c r="E254" s="76"/>
      <c r="F254" s="74">
        <v>6260081.6299999999</v>
      </c>
      <c r="G254" s="74">
        <v>6260081.6299999999</v>
      </c>
      <c r="H254" s="74">
        <v>5330499.49</v>
      </c>
      <c r="I254" s="70"/>
    </row>
    <row r="255" spans="1:9" ht="25.5" outlineLevel="5" x14ac:dyDescent="0.25">
      <c r="A255" s="75" t="s">
        <v>492</v>
      </c>
      <c r="B255" s="75" t="s">
        <v>733</v>
      </c>
      <c r="C255" s="75" t="s">
        <v>491</v>
      </c>
      <c r="D255" s="75" t="s">
        <v>859</v>
      </c>
      <c r="E255" s="75" t="s">
        <v>489</v>
      </c>
      <c r="F255" s="74">
        <v>6260081.6299999999</v>
      </c>
      <c r="G255" s="74">
        <v>6260081.6299999999</v>
      </c>
      <c r="H255" s="74">
        <v>5330499.49</v>
      </c>
      <c r="I255" s="70"/>
    </row>
    <row r="256" spans="1:9" ht="25.5" outlineLevel="4" x14ac:dyDescent="0.25">
      <c r="A256" s="75" t="s">
        <v>858</v>
      </c>
      <c r="B256" s="75" t="s">
        <v>733</v>
      </c>
      <c r="C256" s="75" t="s">
        <v>491</v>
      </c>
      <c r="D256" s="75" t="s">
        <v>857</v>
      </c>
      <c r="E256" s="76"/>
      <c r="F256" s="74">
        <v>2839687.98</v>
      </c>
      <c r="G256" s="74">
        <v>2839687.98</v>
      </c>
      <c r="H256" s="74">
        <v>2590794.6</v>
      </c>
      <c r="I256" s="70"/>
    </row>
    <row r="257" spans="1:9" ht="25.5" outlineLevel="5" x14ac:dyDescent="0.25">
      <c r="A257" s="75" t="s">
        <v>492</v>
      </c>
      <c r="B257" s="75" t="s">
        <v>733</v>
      </c>
      <c r="C257" s="75" t="s">
        <v>491</v>
      </c>
      <c r="D257" s="75" t="s">
        <v>857</v>
      </c>
      <c r="E257" s="75" t="s">
        <v>489</v>
      </c>
      <c r="F257" s="74">
        <v>2839687.98</v>
      </c>
      <c r="G257" s="74">
        <v>2839687.98</v>
      </c>
      <c r="H257" s="74">
        <v>2590794.6</v>
      </c>
      <c r="I257" s="70"/>
    </row>
    <row r="258" spans="1:9" ht="51" outlineLevel="3" x14ac:dyDescent="0.25">
      <c r="A258" s="75" t="s">
        <v>793</v>
      </c>
      <c r="B258" s="75" t="s">
        <v>733</v>
      </c>
      <c r="C258" s="75" t="s">
        <v>491</v>
      </c>
      <c r="D258" s="75" t="s">
        <v>792</v>
      </c>
      <c r="E258" s="76"/>
      <c r="F258" s="74">
        <v>100000</v>
      </c>
      <c r="G258" s="74">
        <v>100000</v>
      </c>
      <c r="H258" s="74">
        <v>41200</v>
      </c>
      <c r="I258" s="70"/>
    </row>
    <row r="259" spans="1:9" ht="25.5" outlineLevel="4" x14ac:dyDescent="0.25">
      <c r="A259" s="75" t="s">
        <v>856</v>
      </c>
      <c r="B259" s="75" t="s">
        <v>733</v>
      </c>
      <c r="C259" s="75" t="s">
        <v>491</v>
      </c>
      <c r="D259" s="75" t="s">
        <v>855</v>
      </c>
      <c r="E259" s="76"/>
      <c r="F259" s="74">
        <v>100000</v>
      </c>
      <c r="G259" s="74">
        <v>100000</v>
      </c>
      <c r="H259" s="74">
        <v>41200</v>
      </c>
      <c r="I259" s="70"/>
    </row>
    <row r="260" spans="1:9" ht="25.5" outlineLevel="5" x14ac:dyDescent="0.25">
      <c r="A260" s="75" t="s">
        <v>492</v>
      </c>
      <c r="B260" s="75" t="s">
        <v>733</v>
      </c>
      <c r="C260" s="75" t="s">
        <v>491</v>
      </c>
      <c r="D260" s="75" t="s">
        <v>855</v>
      </c>
      <c r="E260" s="75" t="s">
        <v>489</v>
      </c>
      <c r="F260" s="74">
        <v>100000</v>
      </c>
      <c r="G260" s="74">
        <v>100000</v>
      </c>
      <c r="H260" s="74">
        <v>41200</v>
      </c>
      <c r="I260" s="70"/>
    </row>
    <row r="261" spans="1:9" ht="51" outlineLevel="3" x14ac:dyDescent="0.25">
      <c r="A261" s="75" t="s">
        <v>854</v>
      </c>
      <c r="B261" s="75" t="s">
        <v>733</v>
      </c>
      <c r="C261" s="75" t="s">
        <v>491</v>
      </c>
      <c r="D261" s="75" t="s">
        <v>853</v>
      </c>
      <c r="E261" s="76"/>
      <c r="F261" s="74">
        <v>1729777.55</v>
      </c>
      <c r="G261" s="74">
        <v>1729777.55</v>
      </c>
      <c r="H261" s="74">
        <v>1568894.55</v>
      </c>
      <c r="I261" s="70"/>
    </row>
    <row r="262" spans="1:9" ht="25.5" outlineLevel="4" x14ac:dyDescent="0.25">
      <c r="A262" s="75" t="s">
        <v>852</v>
      </c>
      <c r="B262" s="75" t="s">
        <v>733</v>
      </c>
      <c r="C262" s="75" t="s">
        <v>491</v>
      </c>
      <c r="D262" s="75" t="s">
        <v>851</v>
      </c>
      <c r="E262" s="76"/>
      <c r="F262" s="74">
        <v>1729777.55</v>
      </c>
      <c r="G262" s="74">
        <v>1729777.55</v>
      </c>
      <c r="H262" s="74">
        <v>1568894.55</v>
      </c>
      <c r="I262" s="70"/>
    </row>
    <row r="263" spans="1:9" ht="25.5" outlineLevel="5" x14ac:dyDescent="0.25">
      <c r="A263" s="75" t="s">
        <v>492</v>
      </c>
      <c r="B263" s="75" t="s">
        <v>733</v>
      </c>
      <c r="C263" s="75" t="s">
        <v>491</v>
      </c>
      <c r="D263" s="75" t="s">
        <v>851</v>
      </c>
      <c r="E263" s="75" t="s">
        <v>489</v>
      </c>
      <c r="F263" s="74">
        <v>1729777.55</v>
      </c>
      <c r="G263" s="74">
        <v>1729777.55</v>
      </c>
      <c r="H263" s="74">
        <v>1568894.55</v>
      </c>
      <c r="I263" s="70"/>
    </row>
    <row r="264" spans="1:9" ht="51" outlineLevel="3" x14ac:dyDescent="0.25">
      <c r="A264" s="75" t="s">
        <v>850</v>
      </c>
      <c r="B264" s="75" t="s">
        <v>733</v>
      </c>
      <c r="C264" s="75" t="s">
        <v>491</v>
      </c>
      <c r="D264" s="75" t="s">
        <v>849</v>
      </c>
      <c r="E264" s="76"/>
      <c r="F264" s="74">
        <v>1643145.73</v>
      </c>
      <c r="G264" s="74">
        <v>1643145.73</v>
      </c>
      <c r="H264" s="74">
        <v>1444671.03</v>
      </c>
      <c r="I264" s="70"/>
    </row>
    <row r="265" spans="1:9" outlineLevel="4" x14ac:dyDescent="0.25">
      <c r="A265" s="75" t="s">
        <v>848</v>
      </c>
      <c r="B265" s="75" t="s">
        <v>733</v>
      </c>
      <c r="C265" s="75" t="s">
        <v>491</v>
      </c>
      <c r="D265" s="75" t="s">
        <v>847</v>
      </c>
      <c r="E265" s="76"/>
      <c r="F265" s="74">
        <v>1358996.34</v>
      </c>
      <c r="G265" s="74">
        <v>1358996.34</v>
      </c>
      <c r="H265" s="74">
        <v>1160521.6399999999</v>
      </c>
      <c r="I265" s="70"/>
    </row>
    <row r="266" spans="1:9" ht="25.5" outlineLevel="5" x14ac:dyDescent="0.25">
      <c r="A266" s="75" t="s">
        <v>492</v>
      </c>
      <c r="B266" s="75" t="s">
        <v>733</v>
      </c>
      <c r="C266" s="75" t="s">
        <v>491</v>
      </c>
      <c r="D266" s="75" t="s">
        <v>847</v>
      </c>
      <c r="E266" s="75" t="s">
        <v>489</v>
      </c>
      <c r="F266" s="74">
        <v>1358996.34</v>
      </c>
      <c r="G266" s="74">
        <v>1358996.34</v>
      </c>
      <c r="H266" s="74">
        <v>1160521.6399999999</v>
      </c>
      <c r="I266" s="70"/>
    </row>
    <row r="267" spans="1:9" outlineLevel="4" x14ac:dyDescent="0.25">
      <c r="A267" s="75" t="s">
        <v>846</v>
      </c>
      <c r="B267" s="75" t="s">
        <v>733</v>
      </c>
      <c r="C267" s="75" t="s">
        <v>491</v>
      </c>
      <c r="D267" s="75" t="s">
        <v>845</v>
      </c>
      <c r="E267" s="76"/>
      <c r="F267" s="74">
        <v>83474</v>
      </c>
      <c r="G267" s="74">
        <v>83474</v>
      </c>
      <c r="H267" s="74">
        <v>83474</v>
      </c>
      <c r="I267" s="70"/>
    </row>
    <row r="268" spans="1:9" ht="25.5" outlineLevel="5" x14ac:dyDescent="0.25">
      <c r="A268" s="75" t="s">
        <v>492</v>
      </c>
      <c r="B268" s="75" t="s">
        <v>733</v>
      </c>
      <c r="C268" s="75" t="s">
        <v>491</v>
      </c>
      <c r="D268" s="75" t="s">
        <v>845</v>
      </c>
      <c r="E268" s="75" t="s">
        <v>489</v>
      </c>
      <c r="F268" s="74">
        <v>83474</v>
      </c>
      <c r="G268" s="74">
        <v>83474</v>
      </c>
      <c r="H268" s="74">
        <v>83474</v>
      </c>
      <c r="I268" s="70"/>
    </row>
    <row r="269" spans="1:9" outlineLevel="4" x14ac:dyDescent="0.25">
      <c r="A269" s="75" t="s">
        <v>844</v>
      </c>
      <c r="B269" s="75" t="s">
        <v>733</v>
      </c>
      <c r="C269" s="75" t="s">
        <v>491</v>
      </c>
      <c r="D269" s="75" t="s">
        <v>843</v>
      </c>
      <c r="E269" s="76"/>
      <c r="F269" s="74">
        <v>200675.39</v>
      </c>
      <c r="G269" s="74">
        <v>200675.39</v>
      </c>
      <c r="H269" s="74">
        <v>200675.39</v>
      </c>
      <c r="I269" s="70"/>
    </row>
    <row r="270" spans="1:9" ht="25.5" outlineLevel="5" x14ac:dyDescent="0.25">
      <c r="A270" s="75" t="s">
        <v>492</v>
      </c>
      <c r="B270" s="75" t="s">
        <v>733</v>
      </c>
      <c r="C270" s="75" t="s">
        <v>491</v>
      </c>
      <c r="D270" s="75" t="s">
        <v>843</v>
      </c>
      <c r="E270" s="75" t="s">
        <v>489</v>
      </c>
      <c r="F270" s="74">
        <v>200675.39</v>
      </c>
      <c r="G270" s="74">
        <v>200675.39</v>
      </c>
      <c r="H270" s="74">
        <v>200675.39</v>
      </c>
      <c r="I270" s="70"/>
    </row>
    <row r="271" spans="1:9" outlineLevel="2" x14ac:dyDescent="0.25">
      <c r="A271" s="75" t="s">
        <v>842</v>
      </c>
      <c r="B271" s="75" t="s">
        <v>733</v>
      </c>
      <c r="C271" s="75" t="s">
        <v>829</v>
      </c>
      <c r="D271" s="76"/>
      <c r="E271" s="76"/>
      <c r="F271" s="74">
        <v>39120184.450000003</v>
      </c>
      <c r="G271" s="74">
        <v>39120184.450000003</v>
      </c>
      <c r="H271" s="74">
        <v>37820736.159999996</v>
      </c>
      <c r="I271" s="70"/>
    </row>
    <row r="272" spans="1:9" ht="38.25" outlineLevel="3" x14ac:dyDescent="0.25">
      <c r="A272" s="75" t="s">
        <v>841</v>
      </c>
      <c r="B272" s="75" t="s">
        <v>733</v>
      </c>
      <c r="C272" s="75" t="s">
        <v>829</v>
      </c>
      <c r="D272" s="75" t="s">
        <v>840</v>
      </c>
      <c r="E272" s="76"/>
      <c r="F272" s="74">
        <v>140025.73000000001</v>
      </c>
      <c r="G272" s="74">
        <v>140025.73000000001</v>
      </c>
      <c r="H272" s="74">
        <v>123625.73</v>
      </c>
      <c r="I272" s="70"/>
    </row>
    <row r="273" spans="1:9" ht="38.25" outlineLevel="4" x14ac:dyDescent="0.25">
      <c r="A273" s="75" t="s">
        <v>839</v>
      </c>
      <c r="B273" s="75" t="s">
        <v>733</v>
      </c>
      <c r="C273" s="75" t="s">
        <v>829</v>
      </c>
      <c r="D273" s="75" t="s">
        <v>838</v>
      </c>
      <c r="E273" s="76"/>
      <c r="F273" s="74">
        <v>47400</v>
      </c>
      <c r="G273" s="74">
        <v>47400</v>
      </c>
      <c r="H273" s="74">
        <v>31000</v>
      </c>
      <c r="I273" s="70"/>
    </row>
    <row r="274" spans="1:9" ht="25.5" outlineLevel="5" x14ac:dyDescent="0.25">
      <c r="A274" s="75" t="s">
        <v>492</v>
      </c>
      <c r="B274" s="75" t="s">
        <v>733</v>
      </c>
      <c r="C274" s="75" t="s">
        <v>829</v>
      </c>
      <c r="D274" s="75" t="s">
        <v>838</v>
      </c>
      <c r="E274" s="75" t="s">
        <v>489</v>
      </c>
      <c r="F274" s="74">
        <v>47400</v>
      </c>
      <c r="G274" s="74">
        <v>47400</v>
      </c>
      <c r="H274" s="74">
        <v>31000</v>
      </c>
      <c r="I274" s="70"/>
    </row>
    <row r="275" spans="1:9" ht="25.5" outlineLevel="4" x14ac:dyDescent="0.25">
      <c r="A275" s="75" t="s">
        <v>837</v>
      </c>
      <c r="B275" s="75" t="s">
        <v>733</v>
      </c>
      <c r="C275" s="75" t="s">
        <v>829</v>
      </c>
      <c r="D275" s="75" t="s">
        <v>836</v>
      </c>
      <c r="E275" s="76"/>
      <c r="F275" s="74">
        <v>92625.73</v>
      </c>
      <c r="G275" s="74">
        <v>92625.73</v>
      </c>
      <c r="H275" s="74">
        <v>92625.73</v>
      </c>
      <c r="I275" s="70"/>
    </row>
    <row r="276" spans="1:9" ht="25.5" outlineLevel="5" x14ac:dyDescent="0.25">
      <c r="A276" s="75" t="s">
        <v>492</v>
      </c>
      <c r="B276" s="75" t="s">
        <v>733</v>
      </c>
      <c r="C276" s="75" t="s">
        <v>829</v>
      </c>
      <c r="D276" s="75" t="s">
        <v>836</v>
      </c>
      <c r="E276" s="75" t="s">
        <v>489</v>
      </c>
      <c r="F276" s="74">
        <v>92625.73</v>
      </c>
      <c r="G276" s="74">
        <v>92625.73</v>
      </c>
      <c r="H276" s="74">
        <v>92625.73</v>
      </c>
      <c r="I276" s="70"/>
    </row>
    <row r="277" spans="1:9" ht="51" outlineLevel="3" x14ac:dyDescent="0.25">
      <c r="A277" s="75" t="s">
        <v>835</v>
      </c>
      <c r="B277" s="75" t="s">
        <v>733</v>
      </c>
      <c r="C277" s="75" t="s">
        <v>829</v>
      </c>
      <c r="D277" s="75" t="s">
        <v>834</v>
      </c>
      <c r="E277" s="76"/>
      <c r="F277" s="74">
        <v>38780158.719999999</v>
      </c>
      <c r="G277" s="74">
        <v>38780158.719999999</v>
      </c>
      <c r="H277" s="74">
        <v>37520379.149999999</v>
      </c>
      <c r="I277" s="70"/>
    </row>
    <row r="278" spans="1:9" outlineLevel="4" x14ac:dyDescent="0.25">
      <c r="A278" s="75" t="s">
        <v>833</v>
      </c>
      <c r="B278" s="75" t="s">
        <v>733</v>
      </c>
      <c r="C278" s="75" t="s">
        <v>829</v>
      </c>
      <c r="D278" s="75" t="s">
        <v>832</v>
      </c>
      <c r="E278" s="76"/>
      <c r="F278" s="74">
        <v>38780158.719999999</v>
      </c>
      <c r="G278" s="74">
        <v>38780158.719999999</v>
      </c>
      <c r="H278" s="74">
        <v>37520379.149999999</v>
      </c>
      <c r="I278" s="70"/>
    </row>
    <row r="279" spans="1:9" ht="51" outlineLevel="5" x14ac:dyDescent="0.25">
      <c r="A279" s="75" t="s">
        <v>707</v>
      </c>
      <c r="B279" s="75" t="s">
        <v>733</v>
      </c>
      <c r="C279" s="75" t="s">
        <v>829</v>
      </c>
      <c r="D279" s="75" t="s">
        <v>832</v>
      </c>
      <c r="E279" s="75" t="s">
        <v>705</v>
      </c>
      <c r="F279" s="74">
        <v>22040406.559999999</v>
      </c>
      <c r="G279" s="74">
        <v>22040406.559999999</v>
      </c>
      <c r="H279" s="74">
        <v>22038773.390000001</v>
      </c>
      <c r="I279" s="70"/>
    </row>
    <row r="280" spans="1:9" ht="25.5" outlineLevel="5" x14ac:dyDescent="0.25">
      <c r="A280" s="75" t="s">
        <v>492</v>
      </c>
      <c r="B280" s="75" t="s">
        <v>733</v>
      </c>
      <c r="C280" s="75" t="s">
        <v>829</v>
      </c>
      <c r="D280" s="75" t="s">
        <v>832</v>
      </c>
      <c r="E280" s="75" t="s">
        <v>489</v>
      </c>
      <c r="F280" s="74">
        <v>9505963.8300000001</v>
      </c>
      <c r="G280" s="74">
        <v>9505963.8300000001</v>
      </c>
      <c r="H280" s="74">
        <v>8351447.1299999999</v>
      </c>
      <c r="I280" s="70"/>
    </row>
    <row r="281" spans="1:9" outlineLevel="5" x14ac:dyDescent="0.25">
      <c r="A281" s="75" t="s">
        <v>498</v>
      </c>
      <c r="B281" s="75" t="s">
        <v>733</v>
      </c>
      <c r="C281" s="75" t="s">
        <v>829</v>
      </c>
      <c r="D281" s="75" t="s">
        <v>832</v>
      </c>
      <c r="E281" s="75" t="s">
        <v>495</v>
      </c>
      <c r="F281" s="74">
        <v>7233788.3300000001</v>
      </c>
      <c r="G281" s="74">
        <v>7233788.3300000001</v>
      </c>
      <c r="H281" s="74">
        <v>7130158.6299999999</v>
      </c>
      <c r="I281" s="70"/>
    </row>
    <row r="282" spans="1:9" ht="25.5" outlineLevel="3" x14ac:dyDescent="0.25">
      <c r="A282" s="75" t="s">
        <v>831</v>
      </c>
      <c r="B282" s="75" t="s">
        <v>733</v>
      </c>
      <c r="C282" s="75" t="s">
        <v>829</v>
      </c>
      <c r="D282" s="75" t="s">
        <v>830</v>
      </c>
      <c r="E282" s="76"/>
      <c r="F282" s="74">
        <v>200000</v>
      </c>
      <c r="G282" s="74">
        <v>200000</v>
      </c>
      <c r="H282" s="74">
        <v>176731.28</v>
      </c>
      <c r="I282" s="70"/>
    </row>
    <row r="283" spans="1:9" ht="38.25" outlineLevel="4" x14ac:dyDescent="0.25">
      <c r="A283" s="75" t="s">
        <v>556</v>
      </c>
      <c r="B283" s="75" t="s">
        <v>733</v>
      </c>
      <c r="C283" s="75" t="s">
        <v>829</v>
      </c>
      <c r="D283" s="75" t="s">
        <v>828</v>
      </c>
      <c r="E283" s="76"/>
      <c r="F283" s="74">
        <v>200000</v>
      </c>
      <c r="G283" s="74">
        <v>200000</v>
      </c>
      <c r="H283" s="74">
        <v>176731.28</v>
      </c>
      <c r="I283" s="70"/>
    </row>
    <row r="284" spans="1:9" ht="51" outlineLevel="5" x14ac:dyDescent="0.25">
      <c r="A284" s="75" t="s">
        <v>707</v>
      </c>
      <c r="B284" s="75" t="s">
        <v>733</v>
      </c>
      <c r="C284" s="75" t="s">
        <v>829</v>
      </c>
      <c r="D284" s="75" t="s">
        <v>828</v>
      </c>
      <c r="E284" s="75" t="s">
        <v>705</v>
      </c>
      <c r="F284" s="74">
        <v>200000</v>
      </c>
      <c r="G284" s="74">
        <v>200000</v>
      </c>
      <c r="H284" s="74">
        <v>176731.28</v>
      </c>
      <c r="I284" s="70"/>
    </row>
    <row r="285" spans="1:9" outlineLevel="1" x14ac:dyDescent="0.25">
      <c r="A285" s="75" t="s">
        <v>699</v>
      </c>
      <c r="B285" s="75" t="s">
        <v>733</v>
      </c>
      <c r="C285" s="75" t="s">
        <v>698</v>
      </c>
      <c r="D285" s="76"/>
      <c r="E285" s="76"/>
      <c r="F285" s="74">
        <v>27534000.870000001</v>
      </c>
      <c r="G285" s="74">
        <v>27534000.870000001</v>
      </c>
      <c r="H285" s="74">
        <v>26873954.100000001</v>
      </c>
      <c r="I285" s="70"/>
    </row>
    <row r="286" spans="1:9" outlineLevel="2" x14ac:dyDescent="0.25">
      <c r="A286" s="75" t="s">
        <v>697</v>
      </c>
      <c r="B286" s="75" t="s">
        <v>733</v>
      </c>
      <c r="C286" s="75" t="s">
        <v>689</v>
      </c>
      <c r="D286" s="76"/>
      <c r="E286" s="76"/>
      <c r="F286" s="74">
        <v>14355339.27</v>
      </c>
      <c r="G286" s="74">
        <v>14355339.27</v>
      </c>
      <c r="H286" s="74">
        <v>14340340.27</v>
      </c>
      <c r="I286" s="70"/>
    </row>
    <row r="287" spans="1:9" ht="38.25" outlineLevel="3" x14ac:dyDescent="0.25">
      <c r="A287" s="75" t="s">
        <v>546</v>
      </c>
      <c r="B287" s="75" t="s">
        <v>733</v>
      </c>
      <c r="C287" s="75" t="s">
        <v>689</v>
      </c>
      <c r="D287" s="75" t="s">
        <v>545</v>
      </c>
      <c r="E287" s="76"/>
      <c r="F287" s="74">
        <v>4484981.46</v>
      </c>
      <c r="G287" s="74">
        <v>4484981.46</v>
      </c>
      <c r="H287" s="74">
        <v>4484981.46</v>
      </c>
      <c r="I287" s="70"/>
    </row>
    <row r="288" spans="1:9" ht="51" outlineLevel="4" x14ac:dyDescent="0.25">
      <c r="A288" s="75" t="s">
        <v>826</v>
      </c>
      <c r="B288" s="75" t="s">
        <v>733</v>
      </c>
      <c r="C288" s="75" t="s">
        <v>689</v>
      </c>
      <c r="D288" s="75" t="s">
        <v>827</v>
      </c>
      <c r="E288" s="76"/>
      <c r="F288" s="74">
        <v>2426374.9700000002</v>
      </c>
      <c r="G288" s="74">
        <v>2426374.9700000002</v>
      </c>
      <c r="H288" s="74">
        <v>2426374.9700000002</v>
      </c>
      <c r="I288" s="70"/>
    </row>
    <row r="289" spans="1:9" ht="25.5" outlineLevel="5" x14ac:dyDescent="0.25">
      <c r="A289" s="75" t="s">
        <v>492</v>
      </c>
      <c r="B289" s="75" t="s">
        <v>733</v>
      </c>
      <c r="C289" s="75" t="s">
        <v>689</v>
      </c>
      <c r="D289" s="75" t="s">
        <v>827</v>
      </c>
      <c r="E289" s="75" t="s">
        <v>489</v>
      </c>
      <c r="F289" s="74">
        <v>2426374.9700000002</v>
      </c>
      <c r="G289" s="74">
        <v>2426374.9700000002</v>
      </c>
      <c r="H289" s="74">
        <v>2426374.9700000002</v>
      </c>
      <c r="I289" s="70"/>
    </row>
    <row r="290" spans="1:9" ht="51" outlineLevel="4" x14ac:dyDescent="0.25">
      <c r="A290" s="75" t="s">
        <v>826</v>
      </c>
      <c r="B290" s="75" t="s">
        <v>733</v>
      </c>
      <c r="C290" s="75" t="s">
        <v>689</v>
      </c>
      <c r="D290" s="75" t="s">
        <v>825</v>
      </c>
      <c r="E290" s="76"/>
      <c r="F290" s="74">
        <v>2058606.49</v>
      </c>
      <c r="G290" s="74">
        <v>2058606.49</v>
      </c>
      <c r="H290" s="74">
        <v>2058606.49</v>
      </c>
      <c r="I290" s="70"/>
    </row>
    <row r="291" spans="1:9" ht="25.5" outlineLevel="5" x14ac:dyDescent="0.25">
      <c r="A291" s="75" t="s">
        <v>492</v>
      </c>
      <c r="B291" s="75" t="s">
        <v>733</v>
      </c>
      <c r="C291" s="75" t="s">
        <v>689</v>
      </c>
      <c r="D291" s="75" t="s">
        <v>825</v>
      </c>
      <c r="E291" s="75" t="s">
        <v>489</v>
      </c>
      <c r="F291" s="74">
        <v>2058606.49</v>
      </c>
      <c r="G291" s="74">
        <v>2058606.49</v>
      </c>
      <c r="H291" s="74">
        <v>2058606.49</v>
      </c>
      <c r="I291" s="70"/>
    </row>
    <row r="292" spans="1:9" ht="51" outlineLevel="3" x14ac:dyDescent="0.25">
      <c r="A292" s="75" t="s">
        <v>749</v>
      </c>
      <c r="B292" s="75" t="s">
        <v>733</v>
      </c>
      <c r="C292" s="75" t="s">
        <v>689</v>
      </c>
      <c r="D292" s="75" t="s">
        <v>748</v>
      </c>
      <c r="E292" s="76"/>
      <c r="F292" s="74">
        <v>9870357.8100000005</v>
      </c>
      <c r="G292" s="74">
        <v>9870357.8100000005</v>
      </c>
      <c r="H292" s="74">
        <v>9855358.8100000005</v>
      </c>
      <c r="I292" s="70"/>
    </row>
    <row r="293" spans="1:9" outlineLevel="4" x14ac:dyDescent="0.25">
      <c r="A293" s="75" t="s">
        <v>747</v>
      </c>
      <c r="B293" s="75" t="s">
        <v>733</v>
      </c>
      <c r="C293" s="75" t="s">
        <v>689</v>
      </c>
      <c r="D293" s="75" t="s">
        <v>746</v>
      </c>
      <c r="E293" s="76"/>
      <c r="F293" s="74">
        <v>9870357.8100000005</v>
      </c>
      <c r="G293" s="74">
        <v>9870357.8100000005</v>
      </c>
      <c r="H293" s="74">
        <v>9855358.8100000005</v>
      </c>
      <c r="I293" s="70"/>
    </row>
    <row r="294" spans="1:9" ht="25.5" outlineLevel="5" x14ac:dyDescent="0.25">
      <c r="A294" s="75" t="s">
        <v>492</v>
      </c>
      <c r="B294" s="75" t="s">
        <v>733</v>
      </c>
      <c r="C294" s="75" t="s">
        <v>689</v>
      </c>
      <c r="D294" s="75" t="s">
        <v>746</v>
      </c>
      <c r="E294" s="75" t="s">
        <v>489</v>
      </c>
      <c r="F294" s="74">
        <v>6174879.8099999996</v>
      </c>
      <c r="G294" s="74">
        <v>6174879.8099999996</v>
      </c>
      <c r="H294" s="74">
        <v>6159880.8099999996</v>
      </c>
      <c r="I294" s="70"/>
    </row>
    <row r="295" spans="1:9" ht="25.5" outlineLevel="5" x14ac:dyDescent="0.25">
      <c r="A295" s="75" t="s">
        <v>474</v>
      </c>
      <c r="B295" s="75" t="s">
        <v>733</v>
      </c>
      <c r="C295" s="75" t="s">
        <v>689</v>
      </c>
      <c r="D295" s="75" t="s">
        <v>746</v>
      </c>
      <c r="E295" s="75" t="s">
        <v>470</v>
      </c>
      <c r="F295" s="74">
        <v>3695478</v>
      </c>
      <c r="G295" s="74">
        <v>3695478</v>
      </c>
      <c r="H295" s="74">
        <v>3695478</v>
      </c>
      <c r="I295" s="70"/>
    </row>
    <row r="296" spans="1:9" outlineLevel="2" x14ac:dyDescent="0.25">
      <c r="A296" s="75" t="s">
        <v>687</v>
      </c>
      <c r="B296" s="75" t="s">
        <v>733</v>
      </c>
      <c r="C296" s="75" t="s">
        <v>670</v>
      </c>
      <c r="D296" s="76"/>
      <c r="E296" s="76"/>
      <c r="F296" s="74">
        <v>12112040.67</v>
      </c>
      <c r="G296" s="74">
        <v>12112040.67</v>
      </c>
      <c r="H296" s="74">
        <v>11486298.970000001</v>
      </c>
      <c r="I296" s="70"/>
    </row>
    <row r="297" spans="1:9" ht="38.25" outlineLevel="3" x14ac:dyDescent="0.25">
      <c r="A297" s="75" t="s">
        <v>546</v>
      </c>
      <c r="B297" s="75" t="s">
        <v>733</v>
      </c>
      <c r="C297" s="75" t="s">
        <v>670</v>
      </c>
      <c r="D297" s="75" t="s">
        <v>545</v>
      </c>
      <c r="E297" s="76"/>
      <c r="F297" s="74">
        <v>9432067.8800000008</v>
      </c>
      <c r="G297" s="74">
        <v>9432067.8800000008</v>
      </c>
      <c r="H297" s="74">
        <v>9029899.8800000008</v>
      </c>
      <c r="I297" s="70"/>
    </row>
    <row r="298" spans="1:9" ht="51" outlineLevel="4" x14ac:dyDescent="0.25">
      <c r="A298" s="75" t="s">
        <v>826</v>
      </c>
      <c r="B298" s="75" t="s">
        <v>733</v>
      </c>
      <c r="C298" s="75" t="s">
        <v>670</v>
      </c>
      <c r="D298" s="75" t="s">
        <v>827</v>
      </c>
      <c r="E298" s="76"/>
      <c r="F298" s="74">
        <v>4608918.93</v>
      </c>
      <c r="G298" s="74">
        <v>4608918.93</v>
      </c>
      <c r="H298" s="74">
        <v>4608918.93</v>
      </c>
      <c r="I298" s="70"/>
    </row>
    <row r="299" spans="1:9" ht="25.5" outlineLevel="5" x14ac:dyDescent="0.25">
      <c r="A299" s="75" t="s">
        <v>492</v>
      </c>
      <c r="B299" s="75" t="s">
        <v>733</v>
      </c>
      <c r="C299" s="75" t="s">
        <v>670</v>
      </c>
      <c r="D299" s="75" t="s">
        <v>827</v>
      </c>
      <c r="E299" s="75" t="s">
        <v>489</v>
      </c>
      <c r="F299" s="74">
        <v>4608918.93</v>
      </c>
      <c r="G299" s="74">
        <v>4608918.93</v>
      </c>
      <c r="H299" s="74">
        <v>4608918.93</v>
      </c>
      <c r="I299" s="70"/>
    </row>
    <row r="300" spans="1:9" ht="51" outlineLevel="4" x14ac:dyDescent="0.25">
      <c r="A300" s="75" t="s">
        <v>826</v>
      </c>
      <c r="B300" s="75" t="s">
        <v>733</v>
      </c>
      <c r="C300" s="75" t="s">
        <v>670</v>
      </c>
      <c r="D300" s="75" t="s">
        <v>825</v>
      </c>
      <c r="E300" s="76"/>
      <c r="F300" s="74">
        <v>4420980.95</v>
      </c>
      <c r="G300" s="74">
        <v>4420980.95</v>
      </c>
      <c r="H300" s="74">
        <v>4420980.95</v>
      </c>
      <c r="I300" s="70"/>
    </row>
    <row r="301" spans="1:9" ht="25.5" outlineLevel="5" x14ac:dyDescent="0.25">
      <c r="A301" s="75" t="s">
        <v>492</v>
      </c>
      <c r="B301" s="75" t="s">
        <v>733</v>
      </c>
      <c r="C301" s="75" t="s">
        <v>670</v>
      </c>
      <c r="D301" s="75" t="s">
        <v>825</v>
      </c>
      <c r="E301" s="75" t="s">
        <v>489</v>
      </c>
      <c r="F301" s="74">
        <v>4420980.95</v>
      </c>
      <c r="G301" s="74">
        <v>4420980.95</v>
      </c>
      <c r="H301" s="74">
        <v>4420980.95</v>
      </c>
      <c r="I301" s="70"/>
    </row>
    <row r="302" spans="1:9" ht="25.5" outlineLevel="4" x14ac:dyDescent="0.25">
      <c r="A302" s="75" t="s">
        <v>824</v>
      </c>
      <c r="B302" s="75" t="s">
        <v>733</v>
      </c>
      <c r="C302" s="75" t="s">
        <v>670</v>
      </c>
      <c r="D302" s="75" t="s">
        <v>823</v>
      </c>
      <c r="E302" s="76"/>
      <c r="F302" s="74">
        <v>402168</v>
      </c>
      <c r="G302" s="74">
        <v>402168</v>
      </c>
      <c r="H302" s="74">
        <v>0</v>
      </c>
      <c r="I302" s="70"/>
    </row>
    <row r="303" spans="1:9" ht="25.5" outlineLevel="5" x14ac:dyDescent="0.25">
      <c r="A303" s="75" t="s">
        <v>492</v>
      </c>
      <c r="B303" s="75" t="s">
        <v>733</v>
      </c>
      <c r="C303" s="75" t="s">
        <v>670</v>
      </c>
      <c r="D303" s="75" t="s">
        <v>823</v>
      </c>
      <c r="E303" s="75" t="s">
        <v>489</v>
      </c>
      <c r="F303" s="74">
        <v>402168</v>
      </c>
      <c r="G303" s="74">
        <v>402168</v>
      </c>
      <c r="H303" s="74">
        <v>0</v>
      </c>
      <c r="I303" s="70"/>
    </row>
    <row r="304" spans="1:9" ht="51" outlineLevel="3" x14ac:dyDescent="0.25">
      <c r="A304" s="75" t="s">
        <v>749</v>
      </c>
      <c r="B304" s="75" t="s">
        <v>733</v>
      </c>
      <c r="C304" s="75" t="s">
        <v>670</v>
      </c>
      <c r="D304" s="75" t="s">
        <v>748</v>
      </c>
      <c r="E304" s="76"/>
      <c r="F304" s="74">
        <v>2679972.79</v>
      </c>
      <c r="G304" s="74">
        <v>2679972.79</v>
      </c>
      <c r="H304" s="74">
        <v>2456399.09</v>
      </c>
      <c r="I304" s="70"/>
    </row>
    <row r="305" spans="1:9" outlineLevel="4" x14ac:dyDescent="0.25">
      <c r="A305" s="75" t="s">
        <v>747</v>
      </c>
      <c r="B305" s="75" t="s">
        <v>733</v>
      </c>
      <c r="C305" s="75" t="s">
        <v>670</v>
      </c>
      <c r="D305" s="75" t="s">
        <v>746</v>
      </c>
      <c r="E305" s="76"/>
      <c r="F305" s="74">
        <v>2679972.79</v>
      </c>
      <c r="G305" s="74">
        <v>2679972.79</v>
      </c>
      <c r="H305" s="74">
        <v>2456399.09</v>
      </c>
      <c r="I305" s="70"/>
    </row>
    <row r="306" spans="1:9" ht="25.5" outlineLevel="5" x14ac:dyDescent="0.25">
      <c r="A306" s="75" t="s">
        <v>492</v>
      </c>
      <c r="B306" s="75" t="s">
        <v>733</v>
      </c>
      <c r="C306" s="75" t="s">
        <v>670</v>
      </c>
      <c r="D306" s="75" t="s">
        <v>746</v>
      </c>
      <c r="E306" s="75" t="s">
        <v>489</v>
      </c>
      <c r="F306" s="74">
        <v>1887248.42</v>
      </c>
      <c r="G306" s="74">
        <v>1887248.42</v>
      </c>
      <c r="H306" s="74">
        <v>1663674.72</v>
      </c>
      <c r="I306" s="70"/>
    </row>
    <row r="307" spans="1:9" ht="25.5" outlineLevel="5" x14ac:dyDescent="0.25">
      <c r="A307" s="75" t="s">
        <v>474</v>
      </c>
      <c r="B307" s="75" t="s">
        <v>733</v>
      </c>
      <c r="C307" s="75" t="s">
        <v>670</v>
      </c>
      <c r="D307" s="75" t="s">
        <v>746</v>
      </c>
      <c r="E307" s="75" t="s">
        <v>470</v>
      </c>
      <c r="F307" s="74">
        <v>792724.37</v>
      </c>
      <c r="G307" s="74">
        <v>792724.37</v>
      </c>
      <c r="H307" s="74">
        <v>792724.37</v>
      </c>
      <c r="I307" s="70"/>
    </row>
    <row r="308" spans="1:9" outlineLevel="2" x14ac:dyDescent="0.25">
      <c r="A308" s="75" t="s">
        <v>669</v>
      </c>
      <c r="B308" s="75" t="s">
        <v>733</v>
      </c>
      <c r="C308" s="75" t="s">
        <v>649</v>
      </c>
      <c r="D308" s="76"/>
      <c r="E308" s="76"/>
      <c r="F308" s="74">
        <v>1066620.93</v>
      </c>
      <c r="G308" s="74">
        <v>1066620.93</v>
      </c>
      <c r="H308" s="74">
        <v>1047314.86</v>
      </c>
      <c r="I308" s="70"/>
    </row>
    <row r="309" spans="1:9" ht="51" outlineLevel="3" x14ac:dyDescent="0.25">
      <c r="A309" s="75" t="s">
        <v>749</v>
      </c>
      <c r="B309" s="75" t="s">
        <v>733</v>
      </c>
      <c r="C309" s="75" t="s">
        <v>649</v>
      </c>
      <c r="D309" s="75" t="s">
        <v>748</v>
      </c>
      <c r="E309" s="76"/>
      <c r="F309" s="74">
        <v>1066620.93</v>
      </c>
      <c r="G309" s="74">
        <v>1066620.93</v>
      </c>
      <c r="H309" s="74">
        <v>1047314.86</v>
      </c>
      <c r="I309" s="70"/>
    </row>
    <row r="310" spans="1:9" outlineLevel="4" x14ac:dyDescent="0.25">
      <c r="A310" s="75" t="s">
        <v>747</v>
      </c>
      <c r="B310" s="75" t="s">
        <v>733</v>
      </c>
      <c r="C310" s="75" t="s">
        <v>649</v>
      </c>
      <c r="D310" s="75" t="s">
        <v>746</v>
      </c>
      <c r="E310" s="76"/>
      <c r="F310" s="74">
        <v>1066620.93</v>
      </c>
      <c r="G310" s="74">
        <v>1066620.93</v>
      </c>
      <c r="H310" s="74">
        <v>1047314.86</v>
      </c>
      <c r="I310" s="70"/>
    </row>
    <row r="311" spans="1:9" ht="25.5" outlineLevel="5" x14ac:dyDescent="0.25">
      <c r="A311" s="75" t="s">
        <v>492</v>
      </c>
      <c r="B311" s="75" t="s">
        <v>733</v>
      </c>
      <c r="C311" s="75" t="s">
        <v>649</v>
      </c>
      <c r="D311" s="75" t="s">
        <v>746</v>
      </c>
      <c r="E311" s="75" t="s">
        <v>489</v>
      </c>
      <c r="F311" s="74">
        <v>986627.19</v>
      </c>
      <c r="G311" s="74">
        <v>986627.19</v>
      </c>
      <c r="H311" s="74">
        <v>967321.12</v>
      </c>
      <c r="I311" s="70"/>
    </row>
    <row r="312" spans="1:9" ht="25.5" outlineLevel="5" x14ac:dyDescent="0.25">
      <c r="A312" s="75" t="s">
        <v>474</v>
      </c>
      <c r="B312" s="75" t="s">
        <v>733</v>
      </c>
      <c r="C312" s="75" t="s">
        <v>649</v>
      </c>
      <c r="D312" s="75" t="s">
        <v>746</v>
      </c>
      <c r="E312" s="75" t="s">
        <v>470</v>
      </c>
      <c r="F312" s="74">
        <v>79993.740000000005</v>
      </c>
      <c r="G312" s="74">
        <v>79993.740000000005</v>
      </c>
      <c r="H312" s="74">
        <v>79993.740000000005</v>
      </c>
      <c r="I312" s="70"/>
    </row>
    <row r="313" spans="1:9" outlineLevel="1" x14ac:dyDescent="0.25">
      <c r="A313" s="75" t="s">
        <v>628</v>
      </c>
      <c r="B313" s="75" t="s">
        <v>733</v>
      </c>
      <c r="C313" s="75" t="s">
        <v>627</v>
      </c>
      <c r="D313" s="76"/>
      <c r="E313" s="76"/>
      <c r="F313" s="74">
        <v>19811398.969999999</v>
      </c>
      <c r="G313" s="74">
        <v>19811398.969999999</v>
      </c>
      <c r="H313" s="74">
        <v>19805061.91</v>
      </c>
      <c r="I313" s="70"/>
    </row>
    <row r="314" spans="1:9" outlineLevel="2" x14ac:dyDescent="0.25">
      <c r="A314" s="75" t="s">
        <v>626</v>
      </c>
      <c r="B314" s="75" t="s">
        <v>733</v>
      </c>
      <c r="C314" s="75" t="s">
        <v>594</v>
      </c>
      <c r="D314" s="76"/>
      <c r="E314" s="76"/>
      <c r="F314" s="74">
        <v>15961648.48</v>
      </c>
      <c r="G314" s="74">
        <v>15961648.48</v>
      </c>
      <c r="H314" s="74">
        <v>15961648.470000001</v>
      </c>
      <c r="I314" s="70"/>
    </row>
    <row r="315" spans="1:9" ht="38.25" outlineLevel="3" x14ac:dyDescent="0.25">
      <c r="A315" s="75" t="s">
        <v>546</v>
      </c>
      <c r="B315" s="75" t="s">
        <v>733</v>
      </c>
      <c r="C315" s="75" t="s">
        <v>594</v>
      </c>
      <c r="D315" s="75" t="s">
        <v>545</v>
      </c>
      <c r="E315" s="76"/>
      <c r="F315" s="74">
        <v>13943373.27</v>
      </c>
      <c r="G315" s="74">
        <v>13943373.27</v>
      </c>
      <c r="H315" s="74">
        <v>13943373.26</v>
      </c>
      <c r="I315" s="70"/>
    </row>
    <row r="316" spans="1:9" ht="38.25" outlineLevel="4" x14ac:dyDescent="0.25">
      <c r="A316" s="75" t="s">
        <v>822</v>
      </c>
      <c r="B316" s="75" t="s">
        <v>733</v>
      </c>
      <c r="C316" s="75" t="s">
        <v>594</v>
      </c>
      <c r="D316" s="75" t="s">
        <v>821</v>
      </c>
      <c r="E316" s="76"/>
      <c r="F316" s="74">
        <v>7347327.8499999996</v>
      </c>
      <c r="G316" s="74">
        <v>7347327.8499999996</v>
      </c>
      <c r="H316" s="74">
        <v>7347327.8499999996</v>
      </c>
      <c r="I316" s="70"/>
    </row>
    <row r="317" spans="1:9" ht="25.5" outlineLevel="5" x14ac:dyDescent="0.25">
      <c r="A317" s="75" t="s">
        <v>492</v>
      </c>
      <c r="B317" s="75" t="s">
        <v>733</v>
      </c>
      <c r="C317" s="75" t="s">
        <v>594</v>
      </c>
      <c r="D317" s="75" t="s">
        <v>821</v>
      </c>
      <c r="E317" s="75" t="s">
        <v>489</v>
      </c>
      <c r="F317" s="74">
        <v>7347327.8499999996</v>
      </c>
      <c r="G317" s="74">
        <v>7347327.8499999996</v>
      </c>
      <c r="H317" s="74">
        <v>7347327.8499999996</v>
      </c>
      <c r="I317" s="70"/>
    </row>
    <row r="318" spans="1:9" ht="38.25" outlineLevel="4" x14ac:dyDescent="0.25">
      <c r="A318" s="75" t="s">
        <v>820</v>
      </c>
      <c r="B318" s="75" t="s">
        <v>733</v>
      </c>
      <c r="C318" s="75" t="s">
        <v>594</v>
      </c>
      <c r="D318" s="75" t="s">
        <v>819</v>
      </c>
      <c r="E318" s="76"/>
      <c r="F318" s="74">
        <v>6373111.8300000001</v>
      </c>
      <c r="G318" s="74">
        <v>6373111.8300000001</v>
      </c>
      <c r="H318" s="74">
        <v>6373111.8200000003</v>
      </c>
      <c r="I318" s="70"/>
    </row>
    <row r="319" spans="1:9" ht="25.5" outlineLevel="5" x14ac:dyDescent="0.25">
      <c r="A319" s="75" t="s">
        <v>492</v>
      </c>
      <c r="B319" s="75" t="s">
        <v>733</v>
      </c>
      <c r="C319" s="75" t="s">
        <v>594</v>
      </c>
      <c r="D319" s="75" t="s">
        <v>819</v>
      </c>
      <c r="E319" s="75" t="s">
        <v>489</v>
      </c>
      <c r="F319" s="74">
        <v>6373111.8300000001</v>
      </c>
      <c r="G319" s="74">
        <v>6373111.8300000001</v>
      </c>
      <c r="H319" s="74">
        <v>6373111.8200000003</v>
      </c>
      <c r="I319" s="70"/>
    </row>
    <row r="320" spans="1:9" ht="25.5" outlineLevel="4" x14ac:dyDescent="0.25">
      <c r="A320" s="75" t="s">
        <v>818</v>
      </c>
      <c r="B320" s="75" t="s">
        <v>733</v>
      </c>
      <c r="C320" s="75" t="s">
        <v>594</v>
      </c>
      <c r="D320" s="75" t="s">
        <v>817</v>
      </c>
      <c r="E320" s="76"/>
      <c r="F320" s="74">
        <v>222933.59</v>
      </c>
      <c r="G320" s="74">
        <v>222933.59</v>
      </c>
      <c r="H320" s="74">
        <v>222933.59</v>
      </c>
      <c r="I320" s="70"/>
    </row>
    <row r="321" spans="1:9" ht="25.5" outlineLevel="5" x14ac:dyDescent="0.25">
      <c r="A321" s="75" t="s">
        <v>492</v>
      </c>
      <c r="B321" s="75" t="s">
        <v>733</v>
      </c>
      <c r="C321" s="75" t="s">
        <v>594</v>
      </c>
      <c r="D321" s="75" t="s">
        <v>817</v>
      </c>
      <c r="E321" s="75" t="s">
        <v>489</v>
      </c>
      <c r="F321" s="74">
        <v>222933.59</v>
      </c>
      <c r="G321" s="74">
        <v>222933.59</v>
      </c>
      <c r="H321" s="74">
        <v>222933.59</v>
      </c>
      <c r="I321" s="70"/>
    </row>
    <row r="322" spans="1:9" ht="51" outlineLevel="3" x14ac:dyDescent="0.25">
      <c r="A322" s="75" t="s">
        <v>749</v>
      </c>
      <c r="B322" s="75" t="s">
        <v>733</v>
      </c>
      <c r="C322" s="75" t="s">
        <v>594</v>
      </c>
      <c r="D322" s="75" t="s">
        <v>748</v>
      </c>
      <c r="E322" s="76"/>
      <c r="F322" s="74">
        <v>2018275.21</v>
      </c>
      <c r="G322" s="74">
        <v>2018275.21</v>
      </c>
      <c r="H322" s="74">
        <v>2018275.21</v>
      </c>
      <c r="I322" s="70"/>
    </row>
    <row r="323" spans="1:9" outlineLevel="4" x14ac:dyDescent="0.25">
      <c r="A323" s="75" t="s">
        <v>747</v>
      </c>
      <c r="B323" s="75" t="s">
        <v>733</v>
      </c>
      <c r="C323" s="75" t="s">
        <v>594</v>
      </c>
      <c r="D323" s="75" t="s">
        <v>746</v>
      </c>
      <c r="E323" s="76"/>
      <c r="F323" s="74">
        <v>2018275.21</v>
      </c>
      <c r="G323" s="74">
        <v>2018275.21</v>
      </c>
      <c r="H323" s="74">
        <v>2018275.21</v>
      </c>
      <c r="I323" s="70"/>
    </row>
    <row r="324" spans="1:9" ht="25.5" outlineLevel="5" x14ac:dyDescent="0.25">
      <c r="A324" s="75" t="s">
        <v>492</v>
      </c>
      <c r="B324" s="75" t="s">
        <v>733</v>
      </c>
      <c r="C324" s="75" t="s">
        <v>594</v>
      </c>
      <c r="D324" s="75" t="s">
        <v>746</v>
      </c>
      <c r="E324" s="75" t="s">
        <v>489</v>
      </c>
      <c r="F324" s="74">
        <v>2018275.21</v>
      </c>
      <c r="G324" s="74">
        <v>2018275.21</v>
      </c>
      <c r="H324" s="74">
        <v>2018275.21</v>
      </c>
      <c r="I324" s="70"/>
    </row>
    <row r="325" spans="1:9" outlineLevel="2" x14ac:dyDescent="0.25">
      <c r="A325" s="75" t="s">
        <v>816</v>
      </c>
      <c r="B325" s="75" t="s">
        <v>733</v>
      </c>
      <c r="C325" s="75" t="s">
        <v>809</v>
      </c>
      <c r="D325" s="76"/>
      <c r="E325" s="76"/>
      <c r="F325" s="74">
        <v>3849750.49</v>
      </c>
      <c r="G325" s="74">
        <v>3849750.49</v>
      </c>
      <c r="H325" s="74">
        <v>3843413.44</v>
      </c>
      <c r="I325" s="70"/>
    </row>
    <row r="326" spans="1:9" ht="38.25" outlineLevel="3" x14ac:dyDescent="0.25">
      <c r="A326" s="75" t="s">
        <v>815</v>
      </c>
      <c r="B326" s="75" t="s">
        <v>733</v>
      </c>
      <c r="C326" s="75" t="s">
        <v>809</v>
      </c>
      <c r="D326" s="75" t="s">
        <v>814</v>
      </c>
      <c r="E326" s="76"/>
      <c r="F326" s="74">
        <v>3726491.01</v>
      </c>
      <c r="G326" s="74">
        <v>3726491.01</v>
      </c>
      <c r="H326" s="74">
        <v>3722833.67</v>
      </c>
      <c r="I326" s="70"/>
    </row>
    <row r="327" spans="1:9" outlineLevel="4" x14ac:dyDescent="0.25">
      <c r="A327" s="75" t="s">
        <v>813</v>
      </c>
      <c r="B327" s="75" t="s">
        <v>733</v>
      </c>
      <c r="C327" s="75" t="s">
        <v>809</v>
      </c>
      <c r="D327" s="75" t="s">
        <v>812</v>
      </c>
      <c r="E327" s="76"/>
      <c r="F327" s="74">
        <v>3726491.01</v>
      </c>
      <c r="G327" s="74">
        <v>3726491.01</v>
      </c>
      <c r="H327" s="74">
        <v>3722833.67</v>
      </c>
      <c r="I327" s="70"/>
    </row>
    <row r="328" spans="1:9" ht="51" outlineLevel="5" x14ac:dyDescent="0.25">
      <c r="A328" s="75" t="s">
        <v>707</v>
      </c>
      <c r="B328" s="75" t="s">
        <v>733</v>
      </c>
      <c r="C328" s="75" t="s">
        <v>809</v>
      </c>
      <c r="D328" s="75" t="s">
        <v>812</v>
      </c>
      <c r="E328" s="75" t="s">
        <v>705</v>
      </c>
      <c r="F328" s="74">
        <v>3718691.01</v>
      </c>
      <c r="G328" s="74">
        <v>3718691.01</v>
      </c>
      <c r="H328" s="74">
        <v>3718033.67</v>
      </c>
      <c r="I328" s="70"/>
    </row>
    <row r="329" spans="1:9" ht="25.5" outlineLevel="5" x14ac:dyDescent="0.25">
      <c r="A329" s="75" t="s">
        <v>492</v>
      </c>
      <c r="B329" s="75" t="s">
        <v>733</v>
      </c>
      <c r="C329" s="75" t="s">
        <v>809</v>
      </c>
      <c r="D329" s="75" t="s">
        <v>812</v>
      </c>
      <c r="E329" s="75" t="s">
        <v>489</v>
      </c>
      <c r="F329" s="74">
        <v>7800</v>
      </c>
      <c r="G329" s="74">
        <v>7800</v>
      </c>
      <c r="H329" s="74">
        <v>4800</v>
      </c>
      <c r="I329" s="70"/>
    </row>
    <row r="330" spans="1:9" outlineLevel="3" x14ac:dyDescent="0.25">
      <c r="A330" s="75" t="s">
        <v>811</v>
      </c>
      <c r="B330" s="75" t="s">
        <v>733</v>
      </c>
      <c r="C330" s="75" t="s">
        <v>809</v>
      </c>
      <c r="D330" s="75" t="s">
        <v>810</v>
      </c>
      <c r="E330" s="76"/>
      <c r="F330" s="74">
        <v>123259.48</v>
      </c>
      <c r="G330" s="74">
        <v>123259.48</v>
      </c>
      <c r="H330" s="74">
        <v>120579.77</v>
      </c>
      <c r="I330" s="70"/>
    </row>
    <row r="331" spans="1:9" ht="38.25" outlineLevel="4" x14ac:dyDescent="0.25">
      <c r="A331" s="75" t="s">
        <v>556</v>
      </c>
      <c r="B331" s="75" t="s">
        <v>733</v>
      </c>
      <c r="C331" s="75" t="s">
        <v>809</v>
      </c>
      <c r="D331" s="75" t="s">
        <v>808</v>
      </c>
      <c r="E331" s="76"/>
      <c r="F331" s="74">
        <v>123259.48</v>
      </c>
      <c r="G331" s="74">
        <v>123259.48</v>
      </c>
      <c r="H331" s="74">
        <v>120579.77</v>
      </c>
      <c r="I331" s="70"/>
    </row>
    <row r="332" spans="1:9" ht="51" outlineLevel="5" x14ac:dyDescent="0.25">
      <c r="A332" s="75" t="s">
        <v>707</v>
      </c>
      <c r="B332" s="75" t="s">
        <v>733</v>
      </c>
      <c r="C332" s="75" t="s">
        <v>809</v>
      </c>
      <c r="D332" s="75" t="s">
        <v>808</v>
      </c>
      <c r="E332" s="75" t="s">
        <v>705</v>
      </c>
      <c r="F332" s="74">
        <v>123259.48</v>
      </c>
      <c r="G332" s="74">
        <v>123259.48</v>
      </c>
      <c r="H332" s="74">
        <v>120579.77</v>
      </c>
      <c r="I332" s="70"/>
    </row>
    <row r="333" spans="1:9" outlineLevel="1" x14ac:dyDescent="0.25">
      <c r="A333" s="75" t="s">
        <v>807</v>
      </c>
      <c r="B333" s="75" t="s">
        <v>733</v>
      </c>
      <c r="C333" s="75" t="s">
        <v>806</v>
      </c>
      <c r="D333" s="76"/>
      <c r="E333" s="76"/>
      <c r="F333" s="74">
        <v>6000000</v>
      </c>
      <c r="G333" s="74">
        <v>6000000</v>
      </c>
      <c r="H333" s="74">
        <v>6000000</v>
      </c>
      <c r="I333" s="70"/>
    </row>
    <row r="334" spans="1:9" outlineLevel="2" x14ac:dyDescent="0.25">
      <c r="A334" s="75" t="s">
        <v>805</v>
      </c>
      <c r="B334" s="75" t="s">
        <v>733</v>
      </c>
      <c r="C334" s="75" t="s">
        <v>803</v>
      </c>
      <c r="D334" s="76"/>
      <c r="E334" s="76"/>
      <c r="F334" s="74">
        <v>6000000</v>
      </c>
      <c r="G334" s="74">
        <v>6000000</v>
      </c>
      <c r="H334" s="74">
        <v>6000000</v>
      </c>
      <c r="I334" s="70"/>
    </row>
    <row r="335" spans="1:9" ht="25.5" outlineLevel="3" x14ac:dyDescent="0.25">
      <c r="A335" s="75" t="s">
        <v>736</v>
      </c>
      <c r="B335" s="75" t="s">
        <v>733</v>
      </c>
      <c r="C335" s="75" t="s">
        <v>803</v>
      </c>
      <c r="D335" s="75" t="s">
        <v>735</v>
      </c>
      <c r="E335" s="76"/>
      <c r="F335" s="74">
        <v>6000000</v>
      </c>
      <c r="G335" s="74">
        <v>6000000</v>
      </c>
      <c r="H335" s="74">
        <v>6000000</v>
      </c>
      <c r="I335" s="70"/>
    </row>
    <row r="336" spans="1:9" ht="25.5" outlineLevel="4" x14ac:dyDescent="0.25">
      <c r="A336" s="75" t="s">
        <v>804</v>
      </c>
      <c r="B336" s="75" t="s">
        <v>733</v>
      </c>
      <c r="C336" s="75" t="s">
        <v>803</v>
      </c>
      <c r="D336" s="75" t="s">
        <v>802</v>
      </c>
      <c r="E336" s="76"/>
      <c r="F336" s="74">
        <v>6000000</v>
      </c>
      <c r="G336" s="74">
        <v>6000000</v>
      </c>
      <c r="H336" s="74">
        <v>6000000</v>
      </c>
      <c r="I336" s="70"/>
    </row>
    <row r="337" spans="1:9" outlineLevel="5" x14ac:dyDescent="0.25">
      <c r="A337" s="75" t="s">
        <v>498</v>
      </c>
      <c r="B337" s="75" t="s">
        <v>733</v>
      </c>
      <c r="C337" s="75" t="s">
        <v>803</v>
      </c>
      <c r="D337" s="75" t="s">
        <v>802</v>
      </c>
      <c r="E337" s="75" t="s">
        <v>495</v>
      </c>
      <c r="F337" s="74">
        <v>6000000</v>
      </c>
      <c r="G337" s="74">
        <v>6000000</v>
      </c>
      <c r="H337" s="74">
        <v>6000000</v>
      </c>
      <c r="I337" s="70"/>
    </row>
    <row r="338" spans="1:9" outlineLevel="1" x14ac:dyDescent="0.25">
      <c r="A338" s="75" t="s">
        <v>488</v>
      </c>
      <c r="B338" s="75" t="s">
        <v>733</v>
      </c>
      <c r="C338" s="75" t="s">
        <v>487</v>
      </c>
      <c r="D338" s="76"/>
      <c r="E338" s="76"/>
      <c r="F338" s="74">
        <v>64445869.340000004</v>
      </c>
      <c r="G338" s="74">
        <v>64445869.340000004</v>
      </c>
      <c r="H338" s="74">
        <v>63280849.140000001</v>
      </c>
      <c r="I338" s="70"/>
    </row>
    <row r="339" spans="1:9" outlineLevel="2" x14ac:dyDescent="0.25">
      <c r="A339" s="75" t="s">
        <v>801</v>
      </c>
      <c r="B339" s="75" t="s">
        <v>733</v>
      </c>
      <c r="C339" s="75" t="s">
        <v>799</v>
      </c>
      <c r="D339" s="76"/>
      <c r="E339" s="76"/>
      <c r="F339" s="74">
        <v>4565536</v>
      </c>
      <c r="G339" s="74">
        <v>4565536</v>
      </c>
      <c r="H339" s="74">
        <v>4565535.97</v>
      </c>
      <c r="I339" s="70"/>
    </row>
    <row r="340" spans="1:9" ht="25.5" outlineLevel="3" x14ac:dyDescent="0.25">
      <c r="A340" s="75" t="s">
        <v>736</v>
      </c>
      <c r="B340" s="75" t="s">
        <v>733</v>
      </c>
      <c r="C340" s="75" t="s">
        <v>799</v>
      </c>
      <c r="D340" s="75" t="s">
        <v>735</v>
      </c>
      <c r="E340" s="76"/>
      <c r="F340" s="74">
        <v>4565536</v>
      </c>
      <c r="G340" s="74">
        <v>4565536</v>
      </c>
      <c r="H340" s="74">
        <v>4565535.97</v>
      </c>
      <c r="I340" s="70"/>
    </row>
    <row r="341" spans="1:9" outlineLevel="4" x14ac:dyDescent="0.25">
      <c r="A341" s="75" t="s">
        <v>800</v>
      </c>
      <c r="B341" s="75" t="s">
        <v>733</v>
      </c>
      <c r="C341" s="75" t="s">
        <v>799</v>
      </c>
      <c r="D341" s="75" t="s">
        <v>798</v>
      </c>
      <c r="E341" s="76"/>
      <c r="F341" s="74">
        <v>4565536</v>
      </c>
      <c r="G341" s="74">
        <v>4565536</v>
      </c>
      <c r="H341" s="74">
        <v>4565535.97</v>
      </c>
      <c r="I341" s="70"/>
    </row>
    <row r="342" spans="1:9" outlineLevel="5" x14ac:dyDescent="0.25">
      <c r="A342" s="75" t="s">
        <v>482</v>
      </c>
      <c r="B342" s="75" t="s">
        <v>733</v>
      </c>
      <c r="C342" s="75" t="s">
        <v>799</v>
      </c>
      <c r="D342" s="75" t="s">
        <v>798</v>
      </c>
      <c r="E342" s="75" t="s">
        <v>479</v>
      </c>
      <c r="F342" s="74">
        <v>4565536</v>
      </c>
      <c r="G342" s="74">
        <v>4565536</v>
      </c>
      <c r="H342" s="74">
        <v>4565535.97</v>
      </c>
      <c r="I342" s="70"/>
    </row>
    <row r="343" spans="1:9" outlineLevel="2" x14ac:dyDescent="0.25">
      <c r="A343" s="75" t="s">
        <v>486</v>
      </c>
      <c r="B343" s="75" t="s">
        <v>733</v>
      </c>
      <c r="C343" s="75" t="s">
        <v>481</v>
      </c>
      <c r="D343" s="76"/>
      <c r="E343" s="76"/>
      <c r="F343" s="74">
        <v>3873330.28</v>
      </c>
      <c r="G343" s="74">
        <v>3873330.28</v>
      </c>
      <c r="H343" s="74">
        <v>3442270.65</v>
      </c>
      <c r="I343" s="70"/>
    </row>
    <row r="344" spans="1:9" ht="38.25" outlineLevel="3" x14ac:dyDescent="0.25">
      <c r="A344" s="75" t="s">
        <v>582</v>
      </c>
      <c r="B344" s="75" t="s">
        <v>733</v>
      </c>
      <c r="C344" s="75" t="s">
        <v>481</v>
      </c>
      <c r="D344" s="75" t="s">
        <v>581</v>
      </c>
      <c r="E344" s="76"/>
      <c r="F344" s="74">
        <v>1888722.28</v>
      </c>
      <c r="G344" s="74">
        <v>1888722.28</v>
      </c>
      <c r="H344" s="74">
        <v>1715406.76</v>
      </c>
      <c r="I344" s="70"/>
    </row>
    <row r="345" spans="1:9" ht="38.25" outlineLevel="4" x14ac:dyDescent="0.25">
      <c r="A345" s="75" t="s">
        <v>797</v>
      </c>
      <c r="B345" s="75" t="s">
        <v>733</v>
      </c>
      <c r="C345" s="75" t="s">
        <v>481</v>
      </c>
      <c r="D345" s="75" t="s">
        <v>796</v>
      </c>
      <c r="E345" s="76"/>
      <c r="F345" s="74">
        <v>1888722.28</v>
      </c>
      <c r="G345" s="74">
        <v>1888722.28</v>
      </c>
      <c r="H345" s="74">
        <v>1715406.76</v>
      </c>
      <c r="I345" s="70"/>
    </row>
    <row r="346" spans="1:9" outlineLevel="5" x14ac:dyDescent="0.25">
      <c r="A346" s="75" t="s">
        <v>482</v>
      </c>
      <c r="B346" s="75" t="s">
        <v>733</v>
      </c>
      <c r="C346" s="75" t="s">
        <v>481</v>
      </c>
      <c r="D346" s="75" t="s">
        <v>796</v>
      </c>
      <c r="E346" s="75" t="s">
        <v>479</v>
      </c>
      <c r="F346" s="74">
        <v>1888722.28</v>
      </c>
      <c r="G346" s="74">
        <v>1888722.28</v>
      </c>
      <c r="H346" s="74">
        <v>1715406.76</v>
      </c>
      <c r="I346" s="70"/>
    </row>
    <row r="347" spans="1:9" ht="51" outlineLevel="3" x14ac:dyDescent="0.25">
      <c r="A347" s="75" t="s">
        <v>755</v>
      </c>
      <c r="B347" s="75" t="s">
        <v>733</v>
      </c>
      <c r="C347" s="75" t="s">
        <v>481</v>
      </c>
      <c r="D347" s="75" t="s">
        <v>754</v>
      </c>
      <c r="E347" s="76"/>
      <c r="F347" s="74">
        <v>1377208</v>
      </c>
      <c r="G347" s="74">
        <v>1377208</v>
      </c>
      <c r="H347" s="74">
        <v>1135736</v>
      </c>
      <c r="I347" s="70"/>
    </row>
    <row r="348" spans="1:9" ht="63.75" outlineLevel="4" x14ac:dyDescent="0.25">
      <c r="A348" s="75" t="s">
        <v>795</v>
      </c>
      <c r="B348" s="75" t="s">
        <v>733</v>
      </c>
      <c r="C348" s="75" t="s">
        <v>481</v>
      </c>
      <c r="D348" s="75" t="s">
        <v>794</v>
      </c>
      <c r="E348" s="76"/>
      <c r="F348" s="74">
        <v>1377208</v>
      </c>
      <c r="G348" s="74">
        <v>1377208</v>
      </c>
      <c r="H348" s="74">
        <v>1135736</v>
      </c>
      <c r="I348" s="70"/>
    </row>
    <row r="349" spans="1:9" outlineLevel="5" x14ac:dyDescent="0.25">
      <c r="A349" s="75" t="s">
        <v>498</v>
      </c>
      <c r="B349" s="75" t="s">
        <v>733</v>
      </c>
      <c r="C349" s="75" t="s">
        <v>481</v>
      </c>
      <c r="D349" s="75" t="s">
        <v>794</v>
      </c>
      <c r="E349" s="75" t="s">
        <v>495</v>
      </c>
      <c r="F349" s="74">
        <v>1377208</v>
      </c>
      <c r="G349" s="74">
        <v>1377208</v>
      </c>
      <c r="H349" s="74">
        <v>1135736</v>
      </c>
      <c r="I349" s="70"/>
    </row>
    <row r="350" spans="1:9" ht="51" outlineLevel="3" x14ac:dyDescent="0.25">
      <c r="A350" s="75" t="s">
        <v>793</v>
      </c>
      <c r="B350" s="75" t="s">
        <v>733</v>
      </c>
      <c r="C350" s="75" t="s">
        <v>481</v>
      </c>
      <c r="D350" s="75" t="s">
        <v>792</v>
      </c>
      <c r="E350" s="76"/>
      <c r="F350" s="74">
        <v>40800</v>
      </c>
      <c r="G350" s="74">
        <v>40800</v>
      </c>
      <c r="H350" s="74">
        <v>24527.89</v>
      </c>
      <c r="I350" s="70"/>
    </row>
    <row r="351" spans="1:9" ht="25.5" outlineLevel="4" x14ac:dyDescent="0.25">
      <c r="A351" s="75" t="s">
        <v>791</v>
      </c>
      <c r="B351" s="75" t="s">
        <v>733</v>
      </c>
      <c r="C351" s="75" t="s">
        <v>481</v>
      </c>
      <c r="D351" s="75" t="s">
        <v>790</v>
      </c>
      <c r="E351" s="76"/>
      <c r="F351" s="74">
        <v>40800</v>
      </c>
      <c r="G351" s="74">
        <v>40800</v>
      </c>
      <c r="H351" s="74">
        <v>24527.89</v>
      </c>
      <c r="I351" s="70"/>
    </row>
    <row r="352" spans="1:9" ht="51" outlineLevel="5" x14ac:dyDescent="0.25">
      <c r="A352" s="75" t="s">
        <v>707</v>
      </c>
      <c r="B352" s="75" t="s">
        <v>733</v>
      </c>
      <c r="C352" s="75" t="s">
        <v>481</v>
      </c>
      <c r="D352" s="75" t="s">
        <v>790</v>
      </c>
      <c r="E352" s="75" t="s">
        <v>705</v>
      </c>
      <c r="F352" s="74">
        <v>635.57000000000005</v>
      </c>
      <c r="G352" s="74">
        <v>635.57000000000005</v>
      </c>
      <c r="H352" s="74">
        <v>362.48</v>
      </c>
      <c r="I352" s="70"/>
    </row>
    <row r="353" spans="1:9" ht="25.5" outlineLevel="5" x14ac:dyDescent="0.25">
      <c r="A353" s="75" t="s">
        <v>492</v>
      </c>
      <c r="B353" s="75" t="s">
        <v>733</v>
      </c>
      <c r="C353" s="75" t="s">
        <v>481</v>
      </c>
      <c r="D353" s="75" t="s">
        <v>790</v>
      </c>
      <c r="E353" s="75" t="s">
        <v>489</v>
      </c>
      <c r="F353" s="74">
        <v>40164.43</v>
      </c>
      <c r="G353" s="74">
        <v>40164.43</v>
      </c>
      <c r="H353" s="74">
        <v>24165.41</v>
      </c>
      <c r="I353" s="70"/>
    </row>
    <row r="354" spans="1:9" ht="25.5" outlineLevel="3" x14ac:dyDescent="0.25">
      <c r="A354" s="75" t="s">
        <v>736</v>
      </c>
      <c r="B354" s="75" t="s">
        <v>733</v>
      </c>
      <c r="C354" s="75" t="s">
        <v>481</v>
      </c>
      <c r="D354" s="75" t="s">
        <v>735</v>
      </c>
      <c r="E354" s="76"/>
      <c r="F354" s="74">
        <v>552000</v>
      </c>
      <c r="G354" s="74">
        <v>552000</v>
      </c>
      <c r="H354" s="74">
        <v>552000</v>
      </c>
      <c r="I354" s="70"/>
    </row>
    <row r="355" spans="1:9" ht="25.5" outlineLevel="4" x14ac:dyDescent="0.25">
      <c r="A355" s="75" t="s">
        <v>789</v>
      </c>
      <c r="B355" s="75" t="s">
        <v>733</v>
      </c>
      <c r="C355" s="75" t="s">
        <v>481</v>
      </c>
      <c r="D355" s="75" t="s">
        <v>788</v>
      </c>
      <c r="E355" s="76"/>
      <c r="F355" s="74">
        <v>552000</v>
      </c>
      <c r="G355" s="74">
        <v>552000</v>
      </c>
      <c r="H355" s="74">
        <v>552000</v>
      </c>
      <c r="I355" s="70"/>
    </row>
    <row r="356" spans="1:9" outlineLevel="5" x14ac:dyDescent="0.25">
      <c r="A356" s="75" t="s">
        <v>482</v>
      </c>
      <c r="B356" s="75" t="s">
        <v>733</v>
      </c>
      <c r="C356" s="75" t="s">
        <v>481</v>
      </c>
      <c r="D356" s="75" t="s">
        <v>788</v>
      </c>
      <c r="E356" s="75" t="s">
        <v>479</v>
      </c>
      <c r="F356" s="74">
        <v>552000</v>
      </c>
      <c r="G356" s="74">
        <v>552000</v>
      </c>
      <c r="H356" s="74">
        <v>552000</v>
      </c>
      <c r="I356" s="70"/>
    </row>
    <row r="357" spans="1:9" ht="25.5" outlineLevel="3" x14ac:dyDescent="0.25">
      <c r="A357" s="75" t="s">
        <v>787</v>
      </c>
      <c r="B357" s="75" t="s">
        <v>733</v>
      </c>
      <c r="C357" s="75" t="s">
        <v>481</v>
      </c>
      <c r="D357" s="75" t="s">
        <v>786</v>
      </c>
      <c r="E357" s="76"/>
      <c r="F357" s="74">
        <v>14600</v>
      </c>
      <c r="G357" s="74">
        <v>14600</v>
      </c>
      <c r="H357" s="74">
        <v>14600</v>
      </c>
      <c r="I357" s="70"/>
    </row>
    <row r="358" spans="1:9" ht="51" outlineLevel="4" x14ac:dyDescent="0.25">
      <c r="A358" s="75" t="s">
        <v>785</v>
      </c>
      <c r="B358" s="75" t="s">
        <v>733</v>
      </c>
      <c r="C358" s="75" t="s">
        <v>481</v>
      </c>
      <c r="D358" s="75" t="s">
        <v>784</v>
      </c>
      <c r="E358" s="76"/>
      <c r="F358" s="74">
        <v>14600</v>
      </c>
      <c r="G358" s="74">
        <v>14600</v>
      </c>
      <c r="H358" s="74">
        <v>14600</v>
      </c>
      <c r="I358" s="70"/>
    </row>
    <row r="359" spans="1:9" ht="51" outlineLevel="5" x14ac:dyDescent="0.25">
      <c r="A359" s="75" t="s">
        <v>707</v>
      </c>
      <c r="B359" s="75" t="s">
        <v>733</v>
      </c>
      <c r="C359" s="75" t="s">
        <v>481</v>
      </c>
      <c r="D359" s="75" t="s">
        <v>784</v>
      </c>
      <c r="E359" s="75" t="s">
        <v>705</v>
      </c>
      <c r="F359" s="74">
        <v>14600</v>
      </c>
      <c r="G359" s="74">
        <v>14600</v>
      </c>
      <c r="H359" s="74">
        <v>14600</v>
      </c>
      <c r="I359" s="70"/>
    </row>
    <row r="360" spans="1:9" outlineLevel="2" x14ac:dyDescent="0.25">
      <c r="A360" s="75" t="s">
        <v>478</v>
      </c>
      <c r="B360" s="75" t="s">
        <v>733</v>
      </c>
      <c r="C360" s="75" t="s">
        <v>472</v>
      </c>
      <c r="D360" s="76"/>
      <c r="E360" s="76"/>
      <c r="F360" s="74">
        <v>53173401.049999997</v>
      </c>
      <c r="G360" s="74">
        <v>53173401.049999997</v>
      </c>
      <c r="H360" s="74">
        <v>52682176.509999998</v>
      </c>
      <c r="I360" s="70"/>
    </row>
    <row r="361" spans="1:9" ht="38.25" outlineLevel="3" x14ac:dyDescent="0.25">
      <c r="A361" s="75" t="s">
        <v>582</v>
      </c>
      <c r="B361" s="75" t="s">
        <v>733</v>
      </c>
      <c r="C361" s="75" t="s">
        <v>472</v>
      </c>
      <c r="D361" s="75" t="s">
        <v>581</v>
      </c>
      <c r="E361" s="76"/>
      <c r="F361" s="74">
        <v>950287.74</v>
      </c>
      <c r="G361" s="74">
        <v>950287.74</v>
      </c>
      <c r="H361" s="74">
        <v>771231.25</v>
      </c>
      <c r="I361" s="70"/>
    </row>
    <row r="362" spans="1:9" ht="38.25" outlineLevel="4" x14ac:dyDescent="0.25">
      <c r="A362" s="75" t="s">
        <v>783</v>
      </c>
      <c r="B362" s="75" t="s">
        <v>733</v>
      </c>
      <c r="C362" s="75" t="s">
        <v>472</v>
      </c>
      <c r="D362" s="75" t="s">
        <v>782</v>
      </c>
      <c r="E362" s="76"/>
      <c r="F362" s="74">
        <v>418700</v>
      </c>
      <c r="G362" s="74">
        <v>418700</v>
      </c>
      <c r="H362" s="74">
        <v>239643.51</v>
      </c>
      <c r="I362" s="70"/>
    </row>
    <row r="363" spans="1:9" outlineLevel="5" x14ac:dyDescent="0.25">
      <c r="A363" s="75" t="s">
        <v>482</v>
      </c>
      <c r="B363" s="75" t="s">
        <v>733</v>
      </c>
      <c r="C363" s="75" t="s">
        <v>472</v>
      </c>
      <c r="D363" s="75" t="s">
        <v>782</v>
      </c>
      <c r="E363" s="75" t="s">
        <v>479</v>
      </c>
      <c r="F363" s="74">
        <v>418700</v>
      </c>
      <c r="G363" s="74">
        <v>418700</v>
      </c>
      <c r="H363" s="74">
        <v>239643.51</v>
      </c>
      <c r="I363" s="70"/>
    </row>
    <row r="364" spans="1:9" ht="25.5" outlineLevel="4" x14ac:dyDescent="0.25">
      <c r="A364" s="75" t="s">
        <v>781</v>
      </c>
      <c r="B364" s="75" t="s">
        <v>733</v>
      </c>
      <c r="C364" s="75" t="s">
        <v>472</v>
      </c>
      <c r="D364" s="75" t="s">
        <v>780</v>
      </c>
      <c r="E364" s="76"/>
      <c r="F364" s="74">
        <v>531587.74</v>
      </c>
      <c r="G364" s="74">
        <v>531587.74</v>
      </c>
      <c r="H364" s="74">
        <v>531587.74</v>
      </c>
      <c r="I364" s="70"/>
    </row>
    <row r="365" spans="1:9" outlineLevel="5" x14ac:dyDescent="0.25">
      <c r="A365" s="75" t="s">
        <v>482</v>
      </c>
      <c r="B365" s="75" t="s">
        <v>733</v>
      </c>
      <c r="C365" s="75" t="s">
        <v>472</v>
      </c>
      <c r="D365" s="75" t="s">
        <v>780</v>
      </c>
      <c r="E365" s="75" t="s">
        <v>479</v>
      </c>
      <c r="F365" s="74">
        <v>531587.74</v>
      </c>
      <c r="G365" s="74">
        <v>531587.74</v>
      </c>
      <c r="H365" s="74">
        <v>531587.74</v>
      </c>
      <c r="I365" s="70"/>
    </row>
    <row r="366" spans="1:9" ht="51" outlineLevel="3" x14ac:dyDescent="0.25">
      <c r="A366" s="75" t="s">
        <v>779</v>
      </c>
      <c r="B366" s="75" t="s">
        <v>733</v>
      </c>
      <c r="C366" s="75" t="s">
        <v>472</v>
      </c>
      <c r="D366" s="75" t="s">
        <v>778</v>
      </c>
      <c r="E366" s="76"/>
      <c r="F366" s="74">
        <v>4534000</v>
      </c>
      <c r="G366" s="74">
        <v>4534000</v>
      </c>
      <c r="H366" s="74">
        <v>4520092.03</v>
      </c>
      <c r="I366" s="70"/>
    </row>
    <row r="367" spans="1:9" ht="51" outlineLevel="4" x14ac:dyDescent="0.25">
      <c r="A367" s="75" t="s">
        <v>777</v>
      </c>
      <c r="B367" s="75" t="s">
        <v>733</v>
      </c>
      <c r="C367" s="75" t="s">
        <v>472</v>
      </c>
      <c r="D367" s="75" t="s">
        <v>776</v>
      </c>
      <c r="E367" s="76"/>
      <c r="F367" s="74">
        <v>33800</v>
      </c>
      <c r="G367" s="74">
        <v>33800</v>
      </c>
      <c r="H367" s="74">
        <v>33800</v>
      </c>
      <c r="I367" s="70"/>
    </row>
    <row r="368" spans="1:9" ht="51" outlineLevel="5" x14ac:dyDescent="0.25">
      <c r="A368" s="75" t="s">
        <v>707</v>
      </c>
      <c r="B368" s="75" t="s">
        <v>733</v>
      </c>
      <c r="C368" s="75" t="s">
        <v>472</v>
      </c>
      <c r="D368" s="75" t="s">
        <v>776</v>
      </c>
      <c r="E368" s="75" t="s">
        <v>705</v>
      </c>
      <c r="F368" s="74">
        <v>33800</v>
      </c>
      <c r="G368" s="74">
        <v>33800</v>
      </c>
      <c r="H368" s="74">
        <v>33800</v>
      </c>
      <c r="I368" s="70"/>
    </row>
    <row r="369" spans="1:9" ht="38.25" outlineLevel="4" x14ac:dyDescent="0.25">
      <c r="A369" s="75" t="s">
        <v>775</v>
      </c>
      <c r="B369" s="75" t="s">
        <v>733</v>
      </c>
      <c r="C369" s="75" t="s">
        <v>472</v>
      </c>
      <c r="D369" s="75" t="s">
        <v>774</v>
      </c>
      <c r="E369" s="76"/>
      <c r="F369" s="74">
        <v>2730000</v>
      </c>
      <c r="G369" s="74">
        <v>2730000</v>
      </c>
      <c r="H369" s="74">
        <v>2722080.2</v>
      </c>
      <c r="I369" s="70"/>
    </row>
    <row r="370" spans="1:9" ht="51" outlineLevel="5" x14ac:dyDescent="0.25">
      <c r="A370" s="75" t="s">
        <v>707</v>
      </c>
      <c r="B370" s="75" t="s">
        <v>733</v>
      </c>
      <c r="C370" s="75" t="s">
        <v>472</v>
      </c>
      <c r="D370" s="75" t="s">
        <v>774</v>
      </c>
      <c r="E370" s="75" t="s">
        <v>705</v>
      </c>
      <c r="F370" s="74">
        <v>2616854</v>
      </c>
      <c r="G370" s="74">
        <v>2616854</v>
      </c>
      <c r="H370" s="74">
        <v>2608934.2000000002</v>
      </c>
      <c r="I370" s="70"/>
    </row>
    <row r="371" spans="1:9" ht="25.5" outlineLevel="5" x14ac:dyDescent="0.25">
      <c r="A371" s="75" t="s">
        <v>492</v>
      </c>
      <c r="B371" s="75" t="s">
        <v>733</v>
      </c>
      <c r="C371" s="75" t="s">
        <v>472</v>
      </c>
      <c r="D371" s="75" t="s">
        <v>774</v>
      </c>
      <c r="E371" s="75" t="s">
        <v>489</v>
      </c>
      <c r="F371" s="74">
        <v>113146</v>
      </c>
      <c r="G371" s="74">
        <v>113146</v>
      </c>
      <c r="H371" s="74">
        <v>113146</v>
      </c>
      <c r="I371" s="70"/>
    </row>
    <row r="372" spans="1:9" ht="38.25" outlineLevel="4" x14ac:dyDescent="0.25">
      <c r="A372" s="75" t="s">
        <v>773</v>
      </c>
      <c r="B372" s="75" t="s">
        <v>733</v>
      </c>
      <c r="C372" s="75" t="s">
        <v>472</v>
      </c>
      <c r="D372" s="75" t="s">
        <v>772</v>
      </c>
      <c r="E372" s="76"/>
      <c r="F372" s="74">
        <v>860200</v>
      </c>
      <c r="G372" s="74">
        <v>860200</v>
      </c>
      <c r="H372" s="74">
        <v>858991.94</v>
      </c>
      <c r="I372" s="70"/>
    </row>
    <row r="373" spans="1:9" ht="51" outlineLevel="5" x14ac:dyDescent="0.25">
      <c r="A373" s="75" t="s">
        <v>707</v>
      </c>
      <c r="B373" s="75" t="s">
        <v>733</v>
      </c>
      <c r="C373" s="75" t="s">
        <v>472</v>
      </c>
      <c r="D373" s="75" t="s">
        <v>772</v>
      </c>
      <c r="E373" s="75" t="s">
        <v>705</v>
      </c>
      <c r="F373" s="74">
        <v>785414.72</v>
      </c>
      <c r="G373" s="74">
        <v>785414.72</v>
      </c>
      <c r="H373" s="74">
        <v>784206.66</v>
      </c>
      <c r="I373" s="70"/>
    </row>
    <row r="374" spans="1:9" ht="25.5" outlineLevel="5" x14ac:dyDescent="0.25">
      <c r="A374" s="75" t="s">
        <v>492</v>
      </c>
      <c r="B374" s="75" t="s">
        <v>733</v>
      </c>
      <c r="C374" s="75" t="s">
        <v>472</v>
      </c>
      <c r="D374" s="75" t="s">
        <v>772</v>
      </c>
      <c r="E374" s="75" t="s">
        <v>489</v>
      </c>
      <c r="F374" s="74">
        <v>74785.279999999999</v>
      </c>
      <c r="G374" s="74">
        <v>74785.279999999999</v>
      </c>
      <c r="H374" s="74">
        <v>74785.279999999999</v>
      </c>
      <c r="I374" s="70"/>
    </row>
    <row r="375" spans="1:9" ht="38.25" outlineLevel="4" x14ac:dyDescent="0.25">
      <c r="A375" s="75" t="s">
        <v>771</v>
      </c>
      <c r="B375" s="75" t="s">
        <v>733</v>
      </c>
      <c r="C375" s="75" t="s">
        <v>472</v>
      </c>
      <c r="D375" s="75" t="s">
        <v>770</v>
      </c>
      <c r="E375" s="76"/>
      <c r="F375" s="74">
        <v>910000</v>
      </c>
      <c r="G375" s="74">
        <v>910000</v>
      </c>
      <c r="H375" s="74">
        <v>905219.89</v>
      </c>
      <c r="I375" s="70"/>
    </row>
    <row r="376" spans="1:9" ht="51" outlineLevel="5" x14ac:dyDescent="0.25">
      <c r="A376" s="75" t="s">
        <v>707</v>
      </c>
      <c r="B376" s="75" t="s">
        <v>733</v>
      </c>
      <c r="C376" s="75" t="s">
        <v>472</v>
      </c>
      <c r="D376" s="75" t="s">
        <v>770</v>
      </c>
      <c r="E376" s="75" t="s">
        <v>705</v>
      </c>
      <c r="F376" s="74">
        <v>848239</v>
      </c>
      <c r="G376" s="74">
        <v>848239</v>
      </c>
      <c r="H376" s="74">
        <v>844643.42</v>
      </c>
      <c r="I376" s="70"/>
    </row>
    <row r="377" spans="1:9" ht="25.5" outlineLevel="5" x14ac:dyDescent="0.25">
      <c r="A377" s="75" t="s">
        <v>492</v>
      </c>
      <c r="B377" s="75" t="s">
        <v>733</v>
      </c>
      <c r="C377" s="75" t="s">
        <v>472</v>
      </c>
      <c r="D377" s="75" t="s">
        <v>770</v>
      </c>
      <c r="E377" s="75" t="s">
        <v>489</v>
      </c>
      <c r="F377" s="74">
        <v>61761</v>
      </c>
      <c r="G377" s="74">
        <v>61761</v>
      </c>
      <c r="H377" s="74">
        <v>60576.47</v>
      </c>
      <c r="I377" s="70"/>
    </row>
    <row r="378" spans="1:9" ht="25.5" outlineLevel="3" x14ac:dyDescent="0.25">
      <c r="A378" s="75" t="s">
        <v>736</v>
      </c>
      <c r="B378" s="75" t="s">
        <v>733</v>
      </c>
      <c r="C378" s="75" t="s">
        <v>472</v>
      </c>
      <c r="D378" s="75" t="s">
        <v>735</v>
      </c>
      <c r="E378" s="76"/>
      <c r="F378" s="74">
        <v>47689113.310000002</v>
      </c>
      <c r="G378" s="74">
        <v>47689113.310000002</v>
      </c>
      <c r="H378" s="74">
        <v>47390853.229999997</v>
      </c>
      <c r="I378" s="70"/>
    </row>
    <row r="379" spans="1:9" ht="51" outlineLevel="4" x14ac:dyDescent="0.25">
      <c r="A379" s="75" t="s">
        <v>769</v>
      </c>
      <c r="B379" s="75" t="s">
        <v>733</v>
      </c>
      <c r="C379" s="75" t="s">
        <v>472</v>
      </c>
      <c r="D379" s="75" t="s">
        <v>768</v>
      </c>
      <c r="E379" s="76"/>
      <c r="F379" s="74">
        <v>1483100</v>
      </c>
      <c r="G379" s="74">
        <v>1483100</v>
      </c>
      <c r="H379" s="74">
        <v>1256785.42</v>
      </c>
      <c r="I379" s="70"/>
    </row>
    <row r="380" spans="1:9" outlineLevel="5" x14ac:dyDescent="0.25">
      <c r="A380" s="75" t="s">
        <v>482</v>
      </c>
      <c r="B380" s="75" t="s">
        <v>733</v>
      </c>
      <c r="C380" s="75" t="s">
        <v>472</v>
      </c>
      <c r="D380" s="75" t="s">
        <v>768</v>
      </c>
      <c r="E380" s="75" t="s">
        <v>479</v>
      </c>
      <c r="F380" s="74">
        <v>1483100</v>
      </c>
      <c r="G380" s="74">
        <v>1483100</v>
      </c>
      <c r="H380" s="74">
        <v>1256785.42</v>
      </c>
      <c r="I380" s="70"/>
    </row>
    <row r="381" spans="1:9" ht="25.5" outlineLevel="4" x14ac:dyDescent="0.25">
      <c r="A381" s="75" t="s">
        <v>767</v>
      </c>
      <c r="B381" s="75" t="s">
        <v>733</v>
      </c>
      <c r="C381" s="75" t="s">
        <v>472</v>
      </c>
      <c r="D381" s="75" t="s">
        <v>766</v>
      </c>
      <c r="E381" s="76"/>
      <c r="F381" s="74">
        <v>45743413.310000002</v>
      </c>
      <c r="G381" s="74">
        <v>45743413.310000002</v>
      </c>
      <c r="H381" s="74">
        <v>45743413.310000002</v>
      </c>
      <c r="I381" s="70"/>
    </row>
    <row r="382" spans="1:9" outlineLevel="5" x14ac:dyDescent="0.25">
      <c r="A382" s="75" t="s">
        <v>482</v>
      </c>
      <c r="B382" s="75" t="s">
        <v>733</v>
      </c>
      <c r="C382" s="75" t="s">
        <v>472</v>
      </c>
      <c r="D382" s="75" t="s">
        <v>766</v>
      </c>
      <c r="E382" s="75" t="s">
        <v>479</v>
      </c>
      <c r="F382" s="74">
        <v>45743413.310000002</v>
      </c>
      <c r="G382" s="74">
        <v>45743413.310000002</v>
      </c>
      <c r="H382" s="74">
        <v>45743413.310000002</v>
      </c>
      <c r="I382" s="70"/>
    </row>
    <row r="383" spans="1:9" ht="51" outlineLevel="4" x14ac:dyDescent="0.25">
      <c r="A383" s="75" t="s">
        <v>765</v>
      </c>
      <c r="B383" s="75" t="s">
        <v>733</v>
      </c>
      <c r="C383" s="75" t="s">
        <v>472</v>
      </c>
      <c r="D383" s="75" t="s">
        <v>764</v>
      </c>
      <c r="E383" s="76"/>
      <c r="F383" s="74">
        <v>462600</v>
      </c>
      <c r="G383" s="74">
        <v>462600</v>
      </c>
      <c r="H383" s="74">
        <v>390654.5</v>
      </c>
      <c r="I383" s="70"/>
    </row>
    <row r="384" spans="1:9" outlineLevel="5" x14ac:dyDescent="0.25">
      <c r="A384" s="75" t="s">
        <v>482</v>
      </c>
      <c r="B384" s="75" t="s">
        <v>733</v>
      </c>
      <c r="C384" s="75" t="s">
        <v>472</v>
      </c>
      <c r="D384" s="75" t="s">
        <v>764</v>
      </c>
      <c r="E384" s="75" t="s">
        <v>479</v>
      </c>
      <c r="F384" s="74">
        <v>462600</v>
      </c>
      <c r="G384" s="74">
        <v>462600</v>
      </c>
      <c r="H384" s="74">
        <v>390654.5</v>
      </c>
      <c r="I384" s="70"/>
    </row>
    <row r="385" spans="1:9" outlineLevel="2" x14ac:dyDescent="0.25">
      <c r="A385" s="75" t="s">
        <v>583</v>
      </c>
      <c r="B385" s="75" t="s">
        <v>733</v>
      </c>
      <c r="C385" s="75" t="s">
        <v>579</v>
      </c>
      <c r="D385" s="76"/>
      <c r="E385" s="76"/>
      <c r="F385" s="74">
        <v>2833602.01</v>
      </c>
      <c r="G385" s="74">
        <v>2833602.01</v>
      </c>
      <c r="H385" s="74">
        <v>2590866.0099999998</v>
      </c>
      <c r="I385" s="70"/>
    </row>
    <row r="386" spans="1:9" ht="38.25" outlineLevel="3" x14ac:dyDescent="0.25">
      <c r="A386" s="75" t="s">
        <v>582</v>
      </c>
      <c r="B386" s="75" t="s">
        <v>733</v>
      </c>
      <c r="C386" s="75" t="s">
        <v>579</v>
      </c>
      <c r="D386" s="75" t="s">
        <v>581</v>
      </c>
      <c r="E386" s="76"/>
      <c r="F386" s="74">
        <v>1396790.01</v>
      </c>
      <c r="G386" s="74">
        <v>1396790.01</v>
      </c>
      <c r="H386" s="74">
        <v>1281790.01</v>
      </c>
      <c r="I386" s="70"/>
    </row>
    <row r="387" spans="1:9" ht="38.25" outlineLevel="4" x14ac:dyDescent="0.25">
      <c r="A387" s="75" t="s">
        <v>763</v>
      </c>
      <c r="B387" s="75" t="s">
        <v>733</v>
      </c>
      <c r="C387" s="75" t="s">
        <v>579</v>
      </c>
      <c r="D387" s="75" t="s">
        <v>762</v>
      </c>
      <c r="E387" s="76"/>
      <c r="F387" s="74">
        <v>1051790.01</v>
      </c>
      <c r="G387" s="74">
        <v>1051790.01</v>
      </c>
      <c r="H387" s="74">
        <v>1051790.01</v>
      </c>
      <c r="I387" s="70"/>
    </row>
    <row r="388" spans="1:9" outlineLevel="5" x14ac:dyDescent="0.25">
      <c r="A388" s="75" t="s">
        <v>482</v>
      </c>
      <c r="B388" s="75" t="s">
        <v>733</v>
      </c>
      <c r="C388" s="75" t="s">
        <v>579</v>
      </c>
      <c r="D388" s="75" t="s">
        <v>762</v>
      </c>
      <c r="E388" s="75" t="s">
        <v>479</v>
      </c>
      <c r="F388" s="74">
        <v>1051790.01</v>
      </c>
      <c r="G388" s="74">
        <v>1051790.01</v>
      </c>
      <c r="H388" s="74">
        <v>1051790.01</v>
      </c>
      <c r="I388" s="70"/>
    </row>
    <row r="389" spans="1:9" ht="25.5" outlineLevel="4" x14ac:dyDescent="0.25">
      <c r="A389" s="75" t="s">
        <v>761</v>
      </c>
      <c r="B389" s="75" t="s">
        <v>733</v>
      </c>
      <c r="C389" s="75" t="s">
        <v>579</v>
      </c>
      <c r="D389" s="75" t="s">
        <v>760</v>
      </c>
      <c r="E389" s="76"/>
      <c r="F389" s="74">
        <v>345000</v>
      </c>
      <c r="G389" s="74">
        <v>345000</v>
      </c>
      <c r="H389" s="74">
        <v>230000</v>
      </c>
      <c r="I389" s="70"/>
    </row>
    <row r="390" spans="1:9" outlineLevel="5" x14ac:dyDescent="0.25">
      <c r="A390" s="75" t="s">
        <v>482</v>
      </c>
      <c r="B390" s="75" t="s">
        <v>733</v>
      </c>
      <c r="C390" s="75" t="s">
        <v>579</v>
      </c>
      <c r="D390" s="75" t="s">
        <v>760</v>
      </c>
      <c r="E390" s="75" t="s">
        <v>479</v>
      </c>
      <c r="F390" s="74">
        <v>345000</v>
      </c>
      <c r="G390" s="74">
        <v>345000</v>
      </c>
      <c r="H390" s="74">
        <v>230000</v>
      </c>
      <c r="I390" s="70"/>
    </row>
    <row r="391" spans="1:9" ht="25.5" outlineLevel="3" x14ac:dyDescent="0.25">
      <c r="A391" s="75" t="s">
        <v>619</v>
      </c>
      <c r="B391" s="75" t="s">
        <v>733</v>
      </c>
      <c r="C391" s="75" t="s">
        <v>579</v>
      </c>
      <c r="D391" s="75" t="s">
        <v>618</v>
      </c>
      <c r="E391" s="76"/>
      <c r="F391" s="74">
        <v>544150</v>
      </c>
      <c r="G391" s="74">
        <v>544150</v>
      </c>
      <c r="H391" s="74">
        <v>544150</v>
      </c>
      <c r="I391" s="70"/>
    </row>
    <row r="392" spans="1:9" ht="51" outlineLevel="4" x14ac:dyDescent="0.25">
      <c r="A392" s="75" t="s">
        <v>759</v>
      </c>
      <c r="B392" s="75" t="s">
        <v>733</v>
      </c>
      <c r="C392" s="75" t="s">
        <v>579</v>
      </c>
      <c r="D392" s="75" t="s">
        <v>758</v>
      </c>
      <c r="E392" s="76"/>
      <c r="F392" s="74">
        <v>424150</v>
      </c>
      <c r="G392" s="74">
        <v>424150</v>
      </c>
      <c r="H392" s="74">
        <v>424150</v>
      </c>
      <c r="I392" s="70"/>
    </row>
    <row r="393" spans="1:9" ht="25.5" outlineLevel="5" x14ac:dyDescent="0.25">
      <c r="A393" s="75" t="s">
        <v>543</v>
      </c>
      <c r="B393" s="75" t="s">
        <v>733</v>
      </c>
      <c r="C393" s="75" t="s">
        <v>579</v>
      </c>
      <c r="D393" s="75" t="s">
        <v>758</v>
      </c>
      <c r="E393" s="75" t="s">
        <v>539</v>
      </c>
      <c r="F393" s="74">
        <v>424150</v>
      </c>
      <c r="G393" s="74">
        <v>424150</v>
      </c>
      <c r="H393" s="74">
        <v>424150</v>
      </c>
      <c r="I393" s="70"/>
    </row>
    <row r="394" spans="1:9" ht="38.25" outlineLevel="4" x14ac:dyDescent="0.25">
      <c r="A394" s="75" t="s">
        <v>757</v>
      </c>
      <c r="B394" s="75" t="s">
        <v>733</v>
      </c>
      <c r="C394" s="75" t="s">
        <v>579</v>
      </c>
      <c r="D394" s="75" t="s">
        <v>756</v>
      </c>
      <c r="E394" s="76"/>
      <c r="F394" s="74">
        <v>120000</v>
      </c>
      <c r="G394" s="74">
        <v>120000</v>
      </c>
      <c r="H394" s="74">
        <v>120000</v>
      </c>
      <c r="I394" s="70"/>
    </row>
    <row r="395" spans="1:9" ht="25.5" outlineLevel="5" x14ac:dyDescent="0.25">
      <c r="A395" s="75" t="s">
        <v>543</v>
      </c>
      <c r="B395" s="75" t="s">
        <v>733</v>
      </c>
      <c r="C395" s="75" t="s">
        <v>579</v>
      </c>
      <c r="D395" s="75" t="s">
        <v>756</v>
      </c>
      <c r="E395" s="75" t="s">
        <v>539</v>
      </c>
      <c r="F395" s="74">
        <v>120000</v>
      </c>
      <c r="G395" s="74">
        <v>120000</v>
      </c>
      <c r="H395" s="74">
        <v>120000</v>
      </c>
      <c r="I395" s="70"/>
    </row>
    <row r="396" spans="1:9" ht="51" outlineLevel="3" x14ac:dyDescent="0.25">
      <c r="A396" s="75" t="s">
        <v>755</v>
      </c>
      <c r="B396" s="75" t="s">
        <v>733</v>
      </c>
      <c r="C396" s="75" t="s">
        <v>579</v>
      </c>
      <c r="D396" s="75" t="s">
        <v>754</v>
      </c>
      <c r="E396" s="76"/>
      <c r="F396" s="74">
        <v>892662</v>
      </c>
      <c r="G396" s="74">
        <v>892662</v>
      </c>
      <c r="H396" s="74">
        <v>764926</v>
      </c>
      <c r="I396" s="70"/>
    </row>
    <row r="397" spans="1:9" ht="76.5" outlineLevel="4" x14ac:dyDescent="0.25">
      <c r="A397" s="75" t="s">
        <v>753</v>
      </c>
      <c r="B397" s="75" t="s">
        <v>733</v>
      </c>
      <c r="C397" s="75" t="s">
        <v>579</v>
      </c>
      <c r="D397" s="75" t="s">
        <v>752</v>
      </c>
      <c r="E397" s="76"/>
      <c r="F397" s="74">
        <v>777312</v>
      </c>
      <c r="G397" s="74">
        <v>777312</v>
      </c>
      <c r="H397" s="74">
        <v>691176</v>
      </c>
      <c r="I397" s="70"/>
    </row>
    <row r="398" spans="1:9" outlineLevel="5" x14ac:dyDescent="0.25">
      <c r="A398" s="75" t="s">
        <v>498</v>
      </c>
      <c r="B398" s="75" t="s">
        <v>733</v>
      </c>
      <c r="C398" s="75" t="s">
        <v>579</v>
      </c>
      <c r="D398" s="75" t="s">
        <v>752</v>
      </c>
      <c r="E398" s="75" t="s">
        <v>495</v>
      </c>
      <c r="F398" s="74">
        <v>777312</v>
      </c>
      <c r="G398" s="74">
        <v>777312</v>
      </c>
      <c r="H398" s="74">
        <v>691176</v>
      </c>
      <c r="I398" s="70"/>
    </row>
    <row r="399" spans="1:9" ht="76.5" outlineLevel="4" x14ac:dyDescent="0.25">
      <c r="A399" s="75" t="s">
        <v>751</v>
      </c>
      <c r="B399" s="75" t="s">
        <v>733</v>
      </c>
      <c r="C399" s="75" t="s">
        <v>579</v>
      </c>
      <c r="D399" s="75" t="s">
        <v>750</v>
      </c>
      <c r="E399" s="76"/>
      <c r="F399" s="74">
        <v>115350</v>
      </c>
      <c r="G399" s="74">
        <v>115350</v>
      </c>
      <c r="H399" s="74">
        <v>73750</v>
      </c>
      <c r="I399" s="70"/>
    </row>
    <row r="400" spans="1:9" outlineLevel="5" x14ac:dyDescent="0.25">
      <c r="A400" s="75" t="s">
        <v>498</v>
      </c>
      <c r="B400" s="75" t="s">
        <v>733</v>
      </c>
      <c r="C400" s="75" t="s">
        <v>579</v>
      </c>
      <c r="D400" s="75" t="s">
        <v>750</v>
      </c>
      <c r="E400" s="75" t="s">
        <v>495</v>
      </c>
      <c r="F400" s="74">
        <v>115350</v>
      </c>
      <c r="G400" s="74">
        <v>115350</v>
      </c>
      <c r="H400" s="74">
        <v>73750</v>
      </c>
      <c r="I400" s="70"/>
    </row>
    <row r="401" spans="1:9" outlineLevel="1" x14ac:dyDescent="0.25">
      <c r="A401" s="75" t="s">
        <v>577</v>
      </c>
      <c r="B401" s="75" t="s">
        <v>733</v>
      </c>
      <c r="C401" s="75" t="s">
        <v>576</v>
      </c>
      <c r="D401" s="76"/>
      <c r="E401" s="76"/>
      <c r="F401" s="74">
        <v>267392959.81999999</v>
      </c>
      <c r="G401" s="74">
        <v>267392959.81999999</v>
      </c>
      <c r="H401" s="74">
        <v>265894219.34999999</v>
      </c>
      <c r="I401" s="70"/>
    </row>
    <row r="402" spans="1:9" outlineLevel="2" x14ac:dyDescent="0.25">
      <c r="A402" s="75" t="s">
        <v>575</v>
      </c>
      <c r="B402" s="75" t="s">
        <v>733</v>
      </c>
      <c r="C402" s="75" t="s">
        <v>553</v>
      </c>
      <c r="D402" s="76"/>
      <c r="E402" s="76"/>
      <c r="F402" s="74">
        <v>99990</v>
      </c>
      <c r="G402" s="74">
        <v>99990</v>
      </c>
      <c r="H402" s="74">
        <v>99990</v>
      </c>
      <c r="I402" s="70"/>
    </row>
    <row r="403" spans="1:9" ht="51" outlineLevel="3" x14ac:dyDescent="0.25">
      <c r="A403" s="75" t="s">
        <v>749</v>
      </c>
      <c r="B403" s="75" t="s">
        <v>733</v>
      </c>
      <c r="C403" s="75" t="s">
        <v>553</v>
      </c>
      <c r="D403" s="75" t="s">
        <v>748</v>
      </c>
      <c r="E403" s="76"/>
      <c r="F403" s="74">
        <v>99990</v>
      </c>
      <c r="G403" s="74">
        <v>99990</v>
      </c>
      <c r="H403" s="74">
        <v>99990</v>
      </c>
      <c r="I403" s="70"/>
    </row>
    <row r="404" spans="1:9" outlineLevel="4" x14ac:dyDescent="0.25">
      <c r="A404" s="75" t="s">
        <v>747</v>
      </c>
      <c r="B404" s="75" t="s">
        <v>733</v>
      </c>
      <c r="C404" s="75" t="s">
        <v>553</v>
      </c>
      <c r="D404" s="75" t="s">
        <v>746</v>
      </c>
      <c r="E404" s="76"/>
      <c r="F404" s="74">
        <v>99990</v>
      </c>
      <c r="G404" s="74">
        <v>99990</v>
      </c>
      <c r="H404" s="74">
        <v>99990</v>
      </c>
      <c r="I404" s="70"/>
    </row>
    <row r="405" spans="1:9" ht="25.5" outlineLevel="5" x14ac:dyDescent="0.25">
      <c r="A405" s="75" t="s">
        <v>492</v>
      </c>
      <c r="B405" s="75" t="s">
        <v>733</v>
      </c>
      <c r="C405" s="75" t="s">
        <v>553</v>
      </c>
      <c r="D405" s="75" t="s">
        <v>746</v>
      </c>
      <c r="E405" s="75" t="s">
        <v>489</v>
      </c>
      <c r="F405" s="74">
        <v>99990</v>
      </c>
      <c r="G405" s="74">
        <v>99990</v>
      </c>
      <c r="H405" s="74">
        <v>99990</v>
      </c>
      <c r="I405" s="70"/>
    </row>
    <row r="406" spans="1:9" outlineLevel="2" x14ac:dyDescent="0.25">
      <c r="A406" s="75" t="s">
        <v>547</v>
      </c>
      <c r="B406" s="75" t="s">
        <v>733</v>
      </c>
      <c r="C406" s="75" t="s">
        <v>541</v>
      </c>
      <c r="D406" s="76"/>
      <c r="E406" s="76"/>
      <c r="F406" s="74">
        <v>267292969.81999999</v>
      </c>
      <c r="G406" s="74">
        <v>267292969.81999999</v>
      </c>
      <c r="H406" s="74">
        <v>265794229.34999999</v>
      </c>
      <c r="I406" s="70"/>
    </row>
    <row r="407" spans="1:9" ht="38.25" outlineLevel="3" x14ac:dyDescent="0.25">
      <c r="A407" s="75" t="s">
        <v>546</v>
      </c>
      <c r="B407" s="75" t="s">
        <v>733</v>
      </c>
      <c r="C407" s="75" t="s">
        <v>541</v>
      </c>
      <c r="D407" s="75" t="s">
        <v>545</v>
      </c>
      <c r="E407" s="76"/>
      <c r="F407" s="74">
        <v>267292969.81999999</v>
      </c>
      <c r="G407" s="74">
        <v>267292969.81999999</v>
      </c>
      <c r="H407" s="74">
        <v>265794229.34999999</v>
      </c>
      <c r="I407" s="70"/>
    </row>
    <row r="408" spans="1:9" ht="25.5" outlineLevel="4" x14ac:dyDescent="0.25">
      <c r="A408" s="75" t="s">
        <v>745</v>
      </c>
      <c r="B408" s="75" t="s">
        <v>733</v>
      </c>
      <c r="C408" s="75" t="s">
        <v>541</v>
      </c>
      <c r="D408" s="75" t="s">
        <v>744</v>
      </c>
      <c r="E408" s="76"/>
      <c r="F408" s="74">
        <v>30881</v>
      </c>
      <c r="G408" s="74">
        <v>30881</v>
      </c>
      <c r="H408" s="74">
        <v>4000</v>
      </c>
      <c r="I408" s="70"/>
    </row>
    <row r="409" spans="1:9" ht="25.5" outlineLevel="5" x14ac:dyDescent="0.25">
      <c r="A409" s="75" t="s">
        <v>492</v>
      </c>
      <c r="B409" s="75" t="s">
        <v>733</v>
      </c>
      <c r="C409" s="75" t="s">
        <v>541</v>
      </c>
      <c r="D409" s="75" t="s">
        <v>744</v>
      </c>
      <c r="E409" s="75" t="s">
        <v>489</v>
      </c>
      <c r="F409" s="74">
        <v>30881</v>
      </c>
      <c r="G409" s="74">
        <v>30881</v>
      </c>
      <c r="H409" s="74">
        <v>4000</v>
      </c>
      <c r="I409" s="70"/>
    </row>
    <row r="410" spans="1:9" ht="38.25" outlineLevel="4" x14ac:dyDescent="0.25">
      <c r="A410" s="75" t="s">
        <v>544</v>
      </c>
      <c r="B410" s="75" t="s">
        <v>733</v>
      </c>
      <c r="C410" s="75" t="s">
        <v>541</v>
      </c>
      <c r="D410" s="75" t="s">
        <v>540</v>
      </c>
      <c r="E410" s="76"/>
      <c r="F410" s="74">
        <v>7386227.8600000003</v>
      </c>
      <c r="G410" s="74">
        <v>7386227.8600000003</v>
      </c>
      <c r="H410" s="74">
        <v>6124961.8200000003</v>
      </c>
      <c r="I410" s="70"/>
    </row>
    <row r="411" spans="1:9" ht="25.5" outlineLevel="5" x14ac:dyDescent="0.25">
      <c r="A411" s="75" t="s">
        <v>492</v>
      </c>
      <c r="B411" s="75" t="s">
        <v>733</v>
      </c>
      <c r="C411" s="75" t="s">
        <v>541</v>
      </c>
      <c r="D411" s="75" t="s">
        <v>540</v>
      </c>
      <c r="E411" s="75" t="s">
        <v>489</v>
      </c>
      <c r="F411" s="74">
        <v>7386227.8600000003</v>
      </c>
      <c r="G411" s="74">
        <v>7386227.8600000003</v>
      </c>
      <c r="H411" s="74">
        <v>6124961.8200000003</v>
      </c>
      <c r="I411" s="70"/>
    </row>
    <row r="412" spans="1:9" ht="25.5" outlineLevel="4" x14ac:dyDescent="0.25">
      <c r="A412" s="75" t="s">
        <v>743</v>
      </c>
      <c r="B412" s="75" t="s">
        <v>733</v>
      </c>
      <c r="C412" s="75" t="s">
        <v>541</v>
      </c>
      <c r="D412" s="75" t="s">
        <v>742</v>
      </c>
      <c r="E412" s="76"/>
      <c r="F412" s="74">
        <v>257277039.34999999</v>
      </c>
      <c r="G412" s="74">
        <v>257277039.34999999</v>
      </c>
      <c r="H412" s="74">
        <v>257068624.78</v>
      </c>
      <c r="I412" s="70"/>
    </row>
    <row r="413" spans="1:9" ht="25.5" outlineLevel="5" x14ac:dyDescent="0.25">
      <c r="A413" s="75" t="s">
        <v>474</v>
      </c>
      <c r="B413" s="75" t="s">
        <v>733</v>
      </c>
      <c r="C413" s="75" t="s">
        <v>541</v>
      </c>
      <c r="D413" s="75" t="s">
        <v>742</v>
      </c>
      <c r="E413" s="75" t="s">
        <v>470</v>
      </c>
      <c r="F413" s="74">
        <v>257277039.34999999</v>
      </c>
      <c r="G413" s="74">
        <v>257277039.34999999</v>
      </c>
      <c r="H413" s="74">
        <v>257068624.78</v>
      </c>
      <c r="I413" s="70"/>
    </row>
    <row r="414" spans="1:9" ht="25.5" outlineLevel="4" x14ac:dyDescent="0.25">
      <c r="A414" s="75" t="s">
        <v>741</v>
      </c>
      <c r="B414" s="75" t="s">
        <v>733</v>
      </c>
      <c r="C414" s="75" t="s">
        <v>541</v>
      </c>
      <c r="D414" s="75" t="s">
        <v>740</v>
      </c>
      <c r="E414" s="76"/>
      <c r="F414" s="74">
        <v>2598821.61</v>
      </c>
      <c r="G414" s="74">
        <v>2598821.61</v>
      </c>
      <c r="H414" s="74">
        <v>2596642.75</v>
      </c>
      <c r="I414" s="70"/>
    </row>
    <row r="415" spans="1:9" ht="25.5" outlineLevel="5" x14ac:dyDescent="0.25">
      <c r="A415" s="75" t="s">
        <v>474</v>
      </c>
      <c r="B415" s="75" t="s">
        <v>733</v>
      </c>
      <c r="C415" s="75" t="s">
        <v>541</v>
      </c>
      <c r="D415" s="75" t="s">
        <v>740</v>
      </c>
      <c r="E415" s="75" t="s">
        <v>470</v>
      </c>
      <c r="F415" s="74">
        <v>2598821.61</v>
      </c>
      <c r="G415" s="74">
        <v>2598821.61</v>
      </c>
      <c r="H415" s="74">
        <v>2596642.75</v>
      </c>
      <c r="I415" s="70"/>
    </row>
    <row r="416" spans="1:9" outlineLevel="1" x14ac:dyDescent="0.25">
      <c r="A416" s="75" t="s">
        <v>739</v>
      </c>
      <c r="B416" s="75" t="s">
        <v>733</v>
      </c>
      <c r="C416" s="75" t="s">
        <v>738</v>
      </c>
      <c r="D416" s="76"/>
      <c r="E416" s="76"/>
      <c r="F416" s="74">
        <v>2202120</v>
      </c>
      <c r="G416" s="74">
        <v>2202120</v>
      </c>
      <c r="H416" s="74">
        <v>1867935.37</v>
      </c>
      <c r="I416" s="70"/>
    </row>
    <row r="417" spans="1:9" outlineLevel="2" x14ac:dyDescent="0.25">
      <c r="A417" s="75" t="s">
        <v>737</v>
      </c>
      <c r="B417" s="75" t="s">
        <v>733</v>
      </c>
      <c r="C417" s="75" t="s">
        <v>732</v>
      </c>
      <c r="D417" s="76"/>
      <c r="E417" s="76"/>
      <c r="F417" s="74">
        <v>2202120</v>
      </c>
      <c r="G417" s="74">
        <v>2202120</v>
      </c>
      <c r="H417" s="74">
        <v>1867935.37</v>
      </c>
      <c r="I417" s="70"/>
    </row>
    <row r="418" spans="1:9" ht="25.5" outlineLevel="3" x14ac:dyDescent="0.25">
      <c r="A418" s="75" t="s">
        <v>736</v>
      </c>
      <c r="B418" s="75" t="s">
        <v>733</v>
      </c>
      <c r="C418" s="75" t="s">
        <v>732</v>
      </c>
      <c r="D418" s="75" t="s">
        <v>735</v>
      </c>
      <c r="E418" s="76"/>
      <c r="F418" s="74">
        <v>2202120</v>
      </c>
      <c r="G418" s="74">
        <v>2202120</v>
      </c>
      <c r="H418" s="74">
        <v>1867935.37</v>
      </c>
      <c r="I418" s="70"/>
    </row>
    <row r="419" spans="1:9" ht="51" outlineLevel="4" x14ac:dyDescent="0.25">
      <c r="A419" s="75" t="s">
        <v>734</v>
      </c>
      <c r="B419" s="75" t="s">
        <v>733</v>
      </c>
      <c r="C419" s="75" t="s">
        <v>732</v>
      </c>
      <c r="D419" s="75" t="s">
        <v>731</v>
      </c>
      <c r="E419" s="76"/>
      <c r="F419" s="74">
        <v>2202120</v>
      </c>
      <c r="G419" s="74">
        <v>2202120</v>
      </c>
      <c r="H419" s="74">
        <v>1867935.37</v>
      </c>
      <c r="I419" s="70"/>
    </row>
    <row r="420" spans="1:9" outlineLevel="5" x14ac:dyDescent="0.25">
      <c r="A420" s="75" t="s">
        <v>498</v>
      </c>
      <c r="B420" s="75" t="s">
        <v>733</v>
      </c>
      <c r="C420" s="75" t="s">
        <v>732</v>
      </c>
      <c r="D420" s="75" t="s">
        <v>731</v>
      </c>
      <c r="E420" s="75" t="s">
        <v>495</v>
      </c>
      <c r="F420" s="74">
        <v>2202120</v>
      </c>
      <c r="G420" s="74">
        <v>2202120</v>
      </c>
      <c r="H420" s="74">
        <v>1867935.37</v>
      </c>
      <c r="I420" s="70"/>
    </row>
    <row r="421" spans="1:9" x14ac:dyDescent="0.25">
      <c r="A421" s="75" t="s">
        <v>730</v>
      </c>
      <c r="B421" s="75" t="s">
        <v>717</v>
      </c>
      <c r="C421" s="76"/>
      <c r="D421" s="76"/>
      <c r="E421" s="76"/>
      <c r="F421" s="74">
        <v>15256079.779999999</v>
      </c>
      <c r="G421" s="74">
        <v>15256079.779999999</v>
      </c>
      <c r="H421" s="74">
        <v>15237564.68</v>
      </c>
      <c r="I421" s="70"/>
    </row>
    <row r="422" spans="1:9" outlineLevel="1" x14ac:dyDescent="0.25">
      <c r="A422" s="75" t="s">
        <v>537</v>
      </c>
      <c r="B422" s="75" t="s">
        <v>717</v>
      </c>
      <c r="C422" s="75" t="s">
        <v>536</v>
      </c>
      <c r="D422" s="76"/>
      <c r="E422" s="76"/>
      <c r="F422" s="74">
        <v>18515.099999999999</v>
      </c>
      <c r="G422" s="74">
        <v>18515.099999999999</v>
      </c>
      <c r="H422" s="74">
        <v>0</v>
      </c>
      <c r="I422" s="70"/>
    </row>
    <row r="423" spans="1:9" outlineLevel="2" x14ac:dyDescent="0.25">
      <c r="A423" s="75" t="s">
        <v>535</v>
      </c>
      <c r="B423" s="75" t="s">
        <v>717</v>
      </c>
      <c r="C423" s="75" t="s">
        <v>519</v>
      </c>
      <c r="D423" s="76"/>
      <c r="E423" s="76"/>
      <c r="F423" s="74">
        <v>18515.099999999999</v>
      </c>
      <c r="G423" s="74">
        <v>18515.099999999999</v>
      </c>
      <c r="H423" s="74">
        <v>0</v>
      </c>
      <c r="I423" s="70"/>
    </row>
    <row r="424" spans="1:9" ht="25.5" outlineLevel="3" x14ac:dyDescent="0.25">
      <c r="A424" s="75" t="s">
        <v>724</v>
      </c>
      <c r="B424" s="75" t="s">
        <v>717</v>
      </c>
      <c r="C424" s="75" t="s">
        <v>519</v>
      </c>
      <c r="D424" s="75" t="s">
        <v>723</v>
      </c>
      <c r="E424" s="76"/>
      <c r="F424" s="74">
        <v>18515.099999999999</v>
      </c>
      <c r="G424" s="74">
        <v>18515.099999999999</v>
      </c>
      <c r="H424" s="74">
        <v>0</v>
      </c>
      <c r="I424" s="70"/>
    </row>
    <row r="425" spans="1:9" ht="51" outlineLevel="4" x14ac:dyDescent="0.25">
      <c r="A425" s="75" t="s">
        <v>729</v>
      </c>
      <c r="B425" s="75" t="s">
        <v>717</v>
      </c>
      <c r="C425" s="75" t="s">
        <v>519</v>
      </c>
      <c r="D425" s="75" t="s">
        <v>728</v>
      </c>
      <c r="E425" s="76"/>
      <c r="F425" s="74">
        <v>18515.099999999999</v>
      </c>
      <c r="G425" s="74">
        <v>18515.099999999999</v>
      </c>
      <c r="H425" s="74">
        <v>0</v>
      </c>
      <c r="I425" s="70"/>
    </row>
    <row r="426" spans="1:9" outlineLevel="5" x14ac:dyDescent="0.25">
      <c r="A426" s="75" t="s">
        <v>498</v>
      </c>
      <c r="B426" s="75" t="s">
        <v>717</v>
      </c>
      <c r="C426" s="75" t="s">
        <v>519</v>
      </c>
      <c r="D426" s="75" t="s">
        <v>728</v>
      </c>
      <c r="E426" s="75" t="s">
        <v>495</v>
      </c>
      <c r="F426" s="74">
        <v>18515.099999999999</v>
      </c>
      <c r="G426" s="74">
        <v>18515.099999999999</v>
      </c>
      <c r="H426" s="74">
        <v>0</v>
      </c>
      <c r="I426" s="70"/>
    </row>
    <row r="427" spans="1:9" outlineLevel="1" x14ac:dyDescent="0.25">
      <c r="A427" s="75" t="s">
        <v>727</v>
      </c>
      <c r="B427" s="75" t="s">
        <v>717</v>
      </c>
      <c r="C427" s="75" t="s">
        <v>726</v>
      </c>
      <c r="D427" s="76"/>
      <c r="E427" s="76"/>
      <c r="F427" s="74">
        <v>15237564.68</v>
      </c>
      <c r="G427" s="74">
        <v>15237564.68</v>
      </c>
      <c r="H427" s="74">
        <v>15237564.68</v>
      </c>
      <c r="I427" s="70"/>
    </row>
    <row r="428" spans="1:9" outlineLevel="2" x14ac:dyDescent="0.25">
      <c r="A428" s="75" t="s">
        <v>725</v>
      </c>
      <c r="B428" s="75" t="s">
        <v>717</v>
      </c>
      <c r="C428" s="75" t="s">
        <v>716</v>
      </c>
      <c r="D428" s="76"/>
      <c r="E428" s="76"/>
      <c r="F428" s="74">
        <v>15237564.68</v>
      </c>
      <c r="G428" s="74">
        <v>15237564.68</v>
      </c>
      <c r="H428" s="74">
        <v>15237564.68</v>
      </c>
      <c r="I428" s="70"/>
    </row>
    <row r="429" spans="1:9" ht="25.5" outlineLevel="3" x14ac:dyDescent="0.25">
      <c r="A429" s="75" t="s">
        <v>724</v>
      </c>
      <c r="B429" s="75" t="s">
        <v>717</v>
      </c>
      <c r="C429" s="75" t="s">
        <v>716</v>
      </c>
      <c r="D429" s="75" t="s">
        <v>723</v>
      </c>
      <c r="E429" s="76"/>
      <c r="F429" s="74">
        <v>15237564.68</v>
      </c>
      <c r="G429" s="74">
        <v>15237564.68</v>
      </c>
      <c r="H429" s="74">
        <v>15237564.68</v>
      </c>
      <c r="I429" s="70"/>
    </row>
    <row r="430" spans="1:9" ht="25.5" outlineLevel="4" x14ac:dyDescent="0.25">
      <c r="A430" s="75" t="s">
        <v>722</v>
      </c>
      <c r="B430" s="75" t="s">
        <v>717</v>
      </c>
      <c r="C430" s="75" t="s">
        <v>716</v>
      </c>
      <c r="D430" s="75" t="s">
        <v>721</v>
      </c>
      <c r="E430" s="76"/>
      <c r="F430" s="74">
        <v>15200457.83</v>
      </c>
      <c r="G430" s="74">
        <v>15200457.83</v>
      </c>
      <c r="H430" s="74">
        <v>15200457.83</v>
      </c>
      <c r="I430" s="70"/>
    </row>
    <row r="431" spans="1:9" outlineLevel="5" x14ac:dyDescent="0.25">
      <c r="A431" s="75" t="s">
        <v>719</v>
      </c>
      <c r="B431" s="75" t="s">
        <v>717</v>
      </c>
      <c r="C431" s="75" t="s">
        <v>716</v>
      </c>
      <c r="D431" s="75" t="s">
        <v>721</v>
      </c>
      <c r="E431" s="75" t="s">
        <v>718</v>
      </c>
      <c r="F431" s="74">
        <v>15200457.83</v>
      </c>
      <c r="G431" s="74">
        <v>15200457.83</v>
      </c>
      <c r="H431" s="74">
        <v>15200457.83</v>
      </c>
      <c r="I431" s="70"/>
    </row>
    <row r="432" spans="1:9" ht="25.5" outlineLevel="4" x14ac:dyDescent="0.25">
      <c r="A432" s="75" t="s">
        <v>720</v>
      </c>
      <c r="B432" s="75" t="s">
        <v>717</v>
      </c>
      <c r="C432" s="75" t="s">
        <v>716</v>
      </c>
      <c r="D432" s="75" t="s">
        <v>715</v>
      </c>
      <c r="E432" s="76"/>
      <c r="F432" s="74">
        <v>37106.85</v>
      </c>
      <c r="G432" s="74">
        <v>37106.85</v>
      </c>
      <c r="H432" s="74">
        <v>37106.85</v>
      </c>
      <c r="I432" s="70"/>
    </row>
    <row r="433" spans="1:9" outlineLevel="5" x14ac:dyDescent="0.25">
      <c r="A433" s="75" t="s">
        <v>719</v>
      </c>
      <c r="B433" s="75" t="s">
        <v>717</v>
      </c>
      <c r="C433" s="75" t="s">
        <v>716</v>
      </c>
      <c r="D433" s="75" t="s">
        <v>715</v>
      </c>
      <c r="E433" s="75" t="s">
        <v>718</v>
      </c>
      <c r="F433" s="74">
        <v>37083.919999999998</v>
      </c>
      <c r="G433" s="74">
        <v>37083.919999999998</v>
      </c>
      <c r="H433" s="74">
        <v>37083.919999999998</v>
      </c>
      <c r="I433" s="70"/>
    </row>
    <row r="434" spans="1:9" outlineLevel="5" x14ac:dyDescent="0.25">
      <c r="A434" s="75" t="s">
        <v>498</v>
      </c>
      <c r="B434" s="75" t="s">
        <v>717</v>
      </c>
      <c r="C434" s="75" t="s">
        <v>716</v>
      </c>
      <c r="D434" s="75" t="s">
        <v>715</v>
      </c>
      <c r="E434" s="75" t="s">
        <v>495</v>
      </c>
      <c r="F434" s="74">
        <v>22.93</v>
      </c>
      <c r="G434" s="74">
        <v>22.93</v>
      </c>
      <c r="H434" s="74">
        <v>22.93</v>
      </c>
      <c r="I434" s="70"/>
    </row>
    <row r="435" spans="1:9" ht="25.5" x14ac:dyDescent="0.25">
      <c r="A435" s="75" t="s">
        <v>714</v>
      </c>
      <c r="B435" s="75" t="s">
        <v>703</v>
      </c>
      <c r="C435" s="76"/>
      <c r="D435" s="76"/>
      <c r="E435" s="76"/>
      <c r="F435" s="74">
        <v>5338318.67</v>
      </c>
      <c r="G435" s="74">
        <v>5338318.67</v>
      </c>
      <c r="H435" s="74">
        <v>5317302.46</v>
      </c>
      <c r="I435" s="70"/>
    </row>
    <row r="436" spans="1:9" outlineLevel="1" x14ac:dyDescent="0.25">
      <c r="A436" s="75" t="s">
        <v>537</v>
      </c>
      <c r="B436" s="75" t="s">
        <v>703</v>
      </c>
      <c r="C436" s="75" t="s">
        <v>536</v>
      </c>
      <c r="D436" s="76"/>
      <c r="E436" s="76"/>
      <c r="F436" s="74">
        <v>5338318.67</v>
      </c>
      <c r="G436" s="74">
        <v>5338318.67</v>
      </c>
      <c r="H436" s="74">
        <v>5317302.46</v>
      </c>
      <c r="I436" s="70"/>
    </row>
    <row r="437" spans="1:9" ht="25.5" outlineLevel="2" x14ac:dyDescent="0.25">
      <c r="A437" s="75" t="s">
        <v>713</v>
      </c>
      <c r="B437" s="75" t="s">
        <v>703</v>
      </c>
      <c r="C437" s="75" t="s">
        <v>702</v>
      </c>
      <c r="D437" s="76"/>
      <c r="E437" s="76"/>
      <c r="F437" s="74">
        <v>5338318.67</v>
      </c>
      <c r="G437" s="74">
        <v>5338318.67</v>
      </c>
      <c r="H437" s="74">
        <v>5317302.46</v>
      </c>
      <c r="I437" s="70"/>
    </row>
    <row r="438" spans="1:9" ht="25.5" outlineLevel="3" x14ac:dyDescent="0.25">
      <c r="A438" s="75" t="s">
        <v>712</v>
      </c>
      <c r="B438" s="75" t="s">
        <v>703</v>
      </c>
      <c r="C438" s="75" t="s">
        <v>702</v>
      </c>
      <c r="D438" s="75" t="s">
        <v>711</v>
      </c>
      <c r="E438" s="76"/>
      <c r="F438" s="74">
        <v>5338318.67</v>
      </c>
      <c r="G438" s="74">
        <v>5338318.67</v>
      </c>
      <c r="H438" s="74">
        <v>5317302.46</v>
      </c>
      <c r="I438" s="70"/>
    </row>
    <row r="439" spans="1:9" ht="25.5" outlineLevel="4" x14ac:dyDescent="0.25">
      <c r="A439" s="75" t="s">
        <v>710</v>
      </c>
      <c r="B439" s="75" t="s">
        <v>703</v>
      </c>
      <c r="C439" s="75" t="s">
        <v>702</v>
      </c>
      <c r="D439" s="75" t="s">
        <v>709</v>
      </c>
      <c r="E439" s="76"/>
      <c r="F439" s="74">
        <v>2545730.21</v>
      </c>
      <c r="G439" s="74">
        <v>2545730.21</v>
      </c>
      <c r="H439" s="74">
        <v>2545132.3199999998</v>
      </c>
      <c r="I439" s="70"/>
    </row>
    <row r="440" spans="1:9" ht="51" outlineLevel="5" x14ac:dyDescent="0.25">
      <c r="A440" s="75" t="s">
        <v>707</v>
      </c>
      <c r="B440" s="75" t="s">
        <v>703</v>
      </c>
      <c r="C440" s="75" t="s">
        <v>702</v>
      </c>
      <c r="D440" s="75" t="s">
        <v>709</v>
      </c>
      <c r="E440" s="75" t="s">
        <v>705</v>
      </c>
      <c r="F440" s="74">
        <v>2545730.21</v>
      </c>
      <c r="G440" s="74">
        <v>2545730.21</v>
      </c>
      <c r="H440" s="74">
        <v>2545132.3199999998</v>
      </c>
      <c r="I440" s="70"/>
    </row>
    <row r="441" spans="1:9" ht="25.5" outlineLevel="4" x14ac:dyDescent="0.25">
      <c r="A441" s="75" t="s">
        <v>708</v>
      </c>
      <c r="B441" s="75" t="s">
        <v>703</v>
      </c>
      <c r="C441" s="75" t="s">
        <v>702</v>
      </c>
      <c r="D441" s="75" t="s">
        <v>706</v>
      </c>
      <c r="E441" s="76"/>
      <c r="F441" s="74">
        <v>2771255.46</v>
      </c>
      <c r="G441" s="74">
        <v>2771255.46</v>
      </c>
      <c r="H441" s="74">
        <v>2770670.14</v>
      </c>
      <c r="I441" s="70"/>
    </row>
    <row r="442" spans="1:9" ht="51" outlineLevel="5" x14ac:dyDescent="0.25">
      <c r="A442" s="75" t="s">
        <v>707</v>
      </c>
      <c r="B442" s="75" t="s">
        <v>703</v>
      </c>
      <c r="C442" s="75" t="s">
        <v>702</v>
      </c>
      <c r="D442" s="75" t="s">
        <v>706</v>
      </c>
      <c r="E442" s="75" t="s">
        <v>705</v>
      </c>
      <c r="F442" s="74">
        <v>2771255.46</v>
      </c>
      <c r="G442" s="74">
        <v>2771255.46</v>
      </c>
      <c r="H442" s="74">
        <v>2770670.14</v>
      </c>
      <c r="I442" s="70"/>
    </row>
    <row r="443" spans="1:9" ht="25.5" outlineLevel="4" x14ac:dyDescent="0.25">
      <c r="A443" s="75" t="s">
        <v>704</v>
      </c>
      <c r="B443" s="75" t="s">
        <v>703</v>
      </c>
      <c r="C443" s="75" t="s">
        <v>702</v>
      </c>
      <c r="D443" s="75" t="s">
        <v>701</v>
      </c>
      <c r="E443" s="76"/>
      <c r="F443" s="74">
        <v>21333</v>
      </c>
      <c r="G443" s="74">
        <v>21333</v>
      </c>
      <c r="H443" s="74">
        <v>1500</v>
      </c>
      <c r="I443" s="70"/>
    </row>
    <row r="444" spans="1:9" ht="25.5" outlineLevel="5" x14ac:dyDescent="0.25">
      <c r="A444" s="75" t="s">
        <v>492</v>
      </c>
      <c r="B444" s="75" t="s">
        <v>703</v>
      </c>
      <c r="C444" s="75" t="s">
        <v>702</v>
      </c>
      <c r="D444" s="75" t="s">
        <v>701</v>
      </c>
      <c r="E444" s="75" t="s">
        <v>489</v>
      </c>
      <c r="F444" s="74">
        <v>21333</v>
      </c>
      <c r="G444" s="74">
        <v>21333</v>
      </c>
      <c r="H444" s="74">
        <v>1500</v>
      </c>
      <c r="I444" s="70"/>
    </row>
    <row r="445" spans="1:9" x14ac:dyDescent="0.25">
      <c r="A445" s="75" t="s">
        <v>700</v>
      </c>
      <c r="B445" s="75" t="s">
        <v>542</v>
      </c>
      <c r="C445" s="76"/>
      <c r="D445" s="76"/>
      <c r="E445" s="76"/>
      <c r="F445" s="74">
        <v>1125067181.9300001</v>
      </c>
      <c r="G445" s="74">
        <v>1125067181.9300001</v>
      </c>
      <c r="H445" s="74">
        <v>1110800343.4400001</v>
      </c>
      <c r="I445" s="70"/>
    </row>
    <row r="446" spans="1:9" outlineLevel="1" x14ac:dyDescent="0.25">
      <c r="A446" s="75" t="s">
        <v>699</v>
      </c>
      <c r="B446" s="75" t="s">
        <v>542</v>
      </c>
      <c r="C446" s="75" t="s">
        <v>698</v>
      </c>
      <c r="D446" s="76"/>
      <c r="E446" s="76"/>
      <c r="F446" s="74">
        <v>848389056.79999995</v>
      </c>
      <c r="G446" s="74">
        <v>848389056.79999995</v>
      </c>
      <c r="H446" s="74">
        <v>841677795.89999998</v>
      </c>
      <c r="I446" s="70"/>
    </row>
    <row r="447" spans="1:9" outlineLevel="2" x14ac:dyDescent="0.25">
      <c r="A447" s="75" t="s">
        <v>697</v>
      </c>
      <c r="B447" s="75" t="s">
        <v>542</v>
      </c>
      <c r="C447" s="75" t="s">
        <v>689</v>
      </c>
      <c r="D447" s="76"/>
      <c r="E447" s="76"/>
      <c r="F447" s="74">
        <v>379982047.67000002</v>
      </c>
      <c r="G447" s="74">
        <v>379982047.67000002</v>
      </c>
      <c r="H447" s="74">
        <v>375769216.35000002</v>
      </c>
      <c r="I447" s="70"/>
    </row>
    <row r="448" spans="1:9" ht="38.25" outlineLevel="3" x14ac:dyDescent="0.25">
      <c r="A448" s="75" t="s">
        <v>546</v>
      </c>
      <c r="B448" s="75" t="s">
        <v>542</v>
      </c>
      <c r="C448" s="75" t="s">
        <v>689</v>
      </c>
      <c r="D448" s="75" t="s">
        <v>545</v>
      </c>
      <c r="E448" s="76"/>
      <c r="F448" s="74">
        <v>299092.33</v>
      </c>
      <c r="G448" s="74">
        <v>299092.33</v>
      </c>
      <c r="H448" s="74">
        <v>299092.32</v>
      </c>
      <c r="I448" s="70"/>
    </row>
    <row r="449" spans="1:9" outlineLevel="4" x14ac:dyDescent="0.25">
      <c r="A449" s="75" t="s">
        <v>668</v>
      </c>
      <c r="B449" s="75" t="s">
        <v>542</v>
      </c>
      <c r="C449" s="75" t="s">
        <v>689</v>
      </c>
      <c r="D449" s="75" t="s">
        <v>667</v>
      </c>
      <c r="E449" s="76"/>
      <c r="F449" s="74">
        <v>299092.33</v>
      </c>
      <c r="G449" s="74">
        <v>299092.33</v>
      </c>
      <c r="H449" s="74">
        <v>299092.32</v>
      </c>
      <c r="I449" s="70"/>
    </row>
    <row r="450" spans="1:9" ht="25.5" outlineLevel="5" x14ac:dyDescent="0.25">
      <c r="A450" s="75" t="s">
        <v>492</v>
      </c>
      <c r="B450" s="75" t="s">
        <v>542</v>
      </c>
      <c r="C450" s="75" t="s">
        <v>689</v>
      </c>
      <c r="D450" s="75" t="s">
        <v>667</v>
      </c>
      <c r="E450" s="75" t="s">
        <v>489</v>
      </c>
      <c r="F450" s="74">
        <v>299092.33</v>
      </c>
      <c r="G450" s="74">
        <v>299092.33</v>
      </c>
      <c r="H450" s="74">
        <v>299092.32</v>
      </c>
      <c r="I450" s="70"/>
    </row>
    <row r="451" spans="1:9" ht="38.25" outlineLevel="3" x14ac:dyDescent="0.25">
      <c r="A451" s="75" t="s">
        <v>591</v>
      </c>
      <c r="B451" s="75" t="s">
        <v>542</v>
      </c>
      <c r="C451" s="75" t="s">
        <v>689</v>
      </c>
      <c r="D451" s="75" t="s">
        <v>590</v>
      </c>
      <c r="E451" s="76"/>
      <c r="F451" s="74">
        <v>372603262.81999999</v>
      </c>
      <c r="G451" s="74">
        <v>372603262.81999999</v>
      </c>
      <c r="H451" s="74">
        <v>368465479.61000001</v>
      </c>
      <c r="I451" s="70"/>
    </row>
    <row r="452" spans="1:9" ht="25.5" outlineLevel="4" x14ac:dyDescent="0.25">
      <c r="A452" s="75" t="s">
        <v>696</v>
      </c>
      <c r="B452" s="75" t="s">
        <v>542</v>
      </c>
      <c r="C452" s="75" t="s">
        <v>689</v>
      </c>
      <c r="D452" s="75" t="s">
        <v>695</v>
      </c>
      <c r="E452" s="76"/>
      <c r="F452" s="74">
        <v>99569492.819999993</v>
      </c>
      <c r="G452" s="74">
        <v>99569492.819999993</v>
      </c>
      <c r="H452" s="74">
        <v>95431709.609999999</v>
      </c>
      <c r="I452" s="70"/>
    </row>
    <row r="453" spans="1:9" ht="25.5" outlineLevel="5" x14ac:dyDescent="0.25">
      <c r="A453" s="75" t="s">
        <v>543</v>
      </c>
      <c r="B453" s="75" t="s">
        <v>542</v>
      </c>
      <c r="C453" s="75" t="s">
        <v>689</v>
      </c>
      <c r="D453" s="75" t="s">
        <v>695</v>
      </c>
      <c r="E453" s="75" t="s">
        <v>539</v>
      </c>
      <c r="F453" s="74">
        <v>99569492.819999993</v>
      </c>
      <c r="G453" s="74">
        <v>99569492.819999993</v>
      </c>
      <c r="H453" s="74">
        <v>95431709.609999999</v>
      </c>
      <c r="I453" s="70"/>
    </row>
    <row r="454" spans="1:9" ht="38.25" outlineLevel="4" x14ac:dyDescent="0.25">
      <c r="A454" s="75" t="s">
        <v>562</v>
      </c>
      <c r="B454" s="75" t="s">
        <v>542</v>
      </c>
      <c r="C454" s="75" t="s">
        <v>689</v>
      </c>
      <c r="D454" s="75" t="s">
        <v>694</v>
      </c>
      <c r="E454" s="76"/>
      <c r="F454" s="74">
        <v>13739876</v>
      </c>
      <c r="G454" s="74">
        <v>13739876</v>
      </c>
      <c r="H454" s="74">
        <v>13739876</v>
      </c>
      <c r="I454" s="70"/>
    </row>
    <row r="455" spans="1:9" ht="25.5" outlineLevel="5" x14ac:dyDescent="0.25">
      <c r="A455" s="75" t="s">
        <v>543</v>
      </c>
      <c r="B455" s="75" t="s">
        <v>542</v>
      </c>
      <c r="C455" s="75" t="s">
        <v>689</v>
      </c>
      <c r="D455" s="75" t="s">
        <v>694</v>
      </c>
      <c r="E455" s="75" t="s">
        <v>539</v>
      </c>
      <c r="F455" s="74">
        <v>13739876</v>
      </c>
      <c r="G455" s="74">
        <v>13739876</v>
      </c>
      <c r="H455" s="74">
        <v>13739876</v>
      </c>
      <c r="I455" s="70"/>
    </row>
    <row r="456" spans="1:9" ht="38.25" outlineLevel="4" x14ac:dyDescent="0.25">
      <c r="A456" s="75" t="s">
        <v>674</v>
      </c>
      <c r="B456" s="75" t="s">
        <v>542</v>
      </c>
      <c r="C456" s="75" t="s">
        <v>689</v>
      </c>
      <c r="D456" s="75" t="s">
        <v>693</v>
      </c>
      <c r="E456" s="76"/>
      <c r="F456" s="74">
        <v>226799000</v>
      </c>
      <c r="G456" s="74">
        <v>226799000</v>
      </c>
      <c r="H456" s="74">
        <v>226799000</v>
      </c>
      <c r="I456" s="70"/>
    </row>
    <row r="457" spans="1:9" ht="25.5" outlineLevel="5" x14ac:dyDescent="0.25">
      <c r="A457" s="75" t="s">
        <v>543</v>
      </c>
      <c r="B457" s="75" t="s">
        <v>542</v>
      </c>
      <c r="C457" s="75" t="s">
        <v>689</v>
      </c>
      <c r="D457" s="75" t="s">
        <v>693</v>
      </c>
      <c r="E457" s="75" t="s">
        <v>539</v>
      </c>
      <c r="F457" s="74">
        <v>226799000</v>
      </c>
      <c r="G457" s="74">
        <v>226799000</v>
      </c>
      <c r="H457" s="74">
        <v>226799000</v>
      </c>
      <c r="I457" s="70"/>
    </row>
    <row r="458" spans="1:9" ht="38.25" outlineLevel="4" x14ac:dyDescent="0.25">
      <c r="A458" s="75" t="s">
        <v>597</v>
      </c>
      <c r="B458" s="75" t="s">
        <v>542</v>
      </c>
      <c r="C458" s="75" t="s">
        <v>689</v>
      </c>
      <c r="D458" s="75" t="s">
        <v>692</v>
      </c>
      <c r="E458" s="76"/>
      <c r="F458" s="74">
        <v>20837588</v>
      </c>
      <c r="G458" s="74">
        <v>20837588</v>
      </c>
      <c r="H458" s="74">
        <v>20837588</v>
      </c>
      <c r="I458" s="70"/>
    </row>
    <row r="459" spans="1:9" ht="25.5" outlineLevel="5" x14ac:dyDescent="0.25">
      <c r="A459" s="75" t="s">
        <v>543</v>
      </c>
      <c r="B459" s="75" t="s">
        <v>542</v>
      </c>
      <c r="C459" s="75" t="s">
        <v>689</v>
      </c>
      <c r="D459" s="75" t="s">
        <v>692</v>
      </c>
      <c r="E459" s="75" t="s">
        <v>539</v>
      </c>
      <c r="F459" s="74">
        <v>20837588</v>
      </c>
      <c r="G459" s="74">
        <v>20837588</v>
      </c>
      <c r="H459" s="74">
        <v>20837588</v>
      </c>
      <c r="I459" s="70"/>
    </row>
    <row r="460" spans="1:9" ht="38.25" outlineLevel="4" x14ac:dyDescent="0.25">
      <c r="A460" s="75" t="s">
        <v>560</v>
      </c>
      <c r="B460" s="75" t="s">
        <v>542</v>
      </c>
      <c r="C460" s="75" t="s">
        <v>689</v>
      </c>
      <c r="D460" s="75" t="s">
        <v>691</v>
      </c>
      <c r="E460" s="76"/>
      <c r="F460" s="74">
        <v>11657306</v>
      </c>
      <c r="G460" s="74">
        <v>11657306</v>
      </c>
      <c r="H460" s="74">
        <v>11657306</v>
      </c>
      <c r="I460" s="70"/>
    </row>
    <row r="461" spans="1:9" ht="25.5" outlineLevel="5" x14ac:dyDescent="0.25">
      <c r="A461" s="75" t="s">
        <v>543</v>
      </c>
      <c r="B461" s="75" t="s">
        <v>542</v>
      </c>
      <c r="C461" s="75" t="s">
        <v>689</v>
      </c>
      <c r="D461" s="75" t="s">
        <v>691</v>
      </c>
      <c r="E461" s="75" t="s">
        <v>539</v>
      </c>
      <c r="F461" s="74">
        <v>11657306</v>
      </c>
      <c r="G461" s="74">
        <v>11657306</v>
      </c>
      <c r="H461" s="74">
        <v>11657306</v>
      </c>
      <c r="I461" s="70"/>
    </row>
    <row r="462" spans="1:9" ht="25.5" outlineLevel="3" x14ac:dyDescent="0.25">
      <c r="A462" s="75" t="s">
        <v>558</v>
      </c>
      <c r="B462" s="75" t="s">
        <v>542</v>
      </c>
      <c r="C462" s="75" t="s">
        <v>689</v>
      </c>
      <c r="D462" s="75" t="s">
        <v>557</v>
      </c>
      <c r="E462" s="76"/>
      <c r="F462" s="74">
        <v>7079692.5199999996</v>
      </c>
      <c r="G462" s="74">
        <v>7079692.5199999996</v>
      </c>
      <c r="H462" s="74">
        <v>7004644.4199999999</v>
      </c>
      <c r="I462" s="70"/>
    </row>
    <row r="463" spans="1:9" ht="38.25" outlineLevel="4" x14ac:dyDescent="0.25">
      <c r="A463" s="75" t="s">
        <v>556</v>
      </c>
      <c r="B463" s="75" t="s">
        <v>542</v>
      </c>
      <c r="C463" s="75" t="s">
        <v>689</v>
      </c>
      <c r="D463" s="75" t="s">
        <v>555</v>
      </c>
      <c r="E463" s="76"/>
      <c r="F463" s="74">
        <v>4559919.38</v>
      </c>
      <c r="G463" s="74">
        <v>4559919.38</v>
      </c>
      <c r="H463" s="74">
        <v>4484899.7</v>
      </c>
      <c r="I463" s="70"/>
    </row>
    <row r="464" spans="1:9" ht="25.5" outlineLevel="5" x14ac:dyDescent="0.25">
      <c r="A464" s="75" t="s">
        <v>543</v>
      </c>
      <c r="B464" s="75" t="s">
        <v>542</v>
      </c>
      <c r="C464" s="75" t="s">
        <v>689</v>
      </c>
      <c r="D464" s="75" t="s">
        <v>555</v>
      </c>
      <c r="E464" s="75" t="s">
        <v>539</v>
      </c>
      <c r="F464" s="74">
        <v>4559919.38</v>
      </c>
      <c r="G464" s="74">
        <v>4559919.38</v>
      </c>
      <c r="H464" s="74">
        <v>4484899.7</v>
      </c>
      <c r="I464" s="70"/>
    </row>
    <row r="465" spans="1:9" ht="51" outlineLevel="4" x14ac:dyDescent="0.25">
      <c r="A465" s="75" t="s">
        <v>554</v>
      </c>
      <c r="B465" s="75" t="s">
        <v>542</v>
      </c>
      <c r="C465" s="75" t="s">
        <v>689</v>
      </c>
      <c r="D465" s="75" t="s">
        <v>552</v>
      </c>
      <c r="E465" s="76"/>
      <c r="F465" s="74">
        <v>2137879.1800000002</v>
      </c>
      <c r="G465" s="74">
        <v>2137879.1800000002</v>
      </c>
      <c r="H465" s="74">
        <v>2137879.1800000002</v>
      </c>
      <c r="I465" s="70"/>
    </row>
    <row r="466" spans="1:9" ht="25.5" outlineLevel="5" x14ac:dyDescent="0.25">
      <c r="A466" s="75" t="s">
        <v>543</v>
      </c>
      <c r="B466" s="75" t="s">
        <v>542</v>
      </c>
      <c r="C466" s="75" t="s">
        <v>689</v>
      </c>
      <c r="D466" s="75" t="s">
        <v>552</v>
      </c>
      <c r="E466" s="75" t="s">
        <v>539</v>
      </c>
      <c r="F466" s="74">
        <v>2137879.1800000002</v>
      </c>
      <c r="G466" s="74">
        <v>2137879.1800000002</v>
      </c>
      <c r="H466" s="74">
        <v>2137879.1800000002</v>
      </c>
      <c r="I466" s="70"/>
    </row>
    <row r="467" spans="1:9" ht="51" outlineLevel="4" x14ac:dyDescent="0.25">
      <c r="A467" s="75" t="s">
        <v>650</v>
      </c>
      <c r="B467" s="75" t="s">
        <v>542</v>
      </c>
      <c r="C467" s="75" t="s">
        <v>689</v>
      </c>
      <c r="D467" s="75" t="s">
        <v>648</v>
      </c>
      <c r="E467" s="76"/>
      <c r="F467" s="74">
        <v>369481.48</v>
      </c>
      <c r="G467" s="74">
        <v>369481.48</v>
      </c>
      <c r="H467" s="74">
        <v>369453.06</v>
      </c>
      <c r="I467" s="70"/>
    </row>
    <row r="468" spans="1:9" ht="25.5" outlineLevel="5" x14ac:dyDescent="0.25">
      <c r="A468" s="75" t="s">
        <v>543</v>
      </c>
      <c r="B468" s="75" t="s">
        <v>542</v>
      </c>
      <c r="C468" s="75" t="s">
        <v>689</v>
      </c>
      <c r="D468" s="75" t="s">
        <v>648</v>
      </c>
      <c r="E468" s="75" t="s">
        <v>539</v>
      </c>
      <c r="F468" s="74">
        <v>369481.48</v>
      </c>
      <c r="G468" s="74">
        <v>369481.48</v>
      </c>
      <c r="H468" s="74">
        <v>369453.06</v>
      </c>
      <c r="I468" s="70"/>
    </row>
    <row r="469" spans="1:9" ht="38.25" outlineLevel="4" x14ac:dyDescent="0.25">
      <c r="A469" s="75" t="s">
        <v>690</v>
      </c>
      <c r="B469" s="75" t="s">
        <v>542</v>
      </c>
      <c r="C469" s="75" t="s">
        <v>689</v>
      </c>
      <c r="D469" s="75" t="s">
        <v>688</v>
      </c>
      <c r="E469" s="76"/>
      <c r="F469" s="74">
        <v>12412.48</v>
      </c>
      <c r="G469" s="74">
        <v>12412.48</v>
      </c>
      <c r="H469" s="74">
        <v>12412.48</v>
      </c>
      <c r="I469" s="70"/>
    </row>
    <row r="470" spans="1:9" ht="25.5" outlineLevel="5" x14ac:dyDescent="0.25">
      <c r="A470" s="75" t="s">
        <v>543</v>
      </c>
      <c r="B470" s="75" t="s">
        <v>542</v>
      </c>
      <c r="C470" s="75" t="s">
        <v>689</v>
      </c>
      <c r="D470" s="75" t="s">
        <v>688</v>
      </c>
      <c r="E470" s="75" t="s">
        <v>539</v>
      </c>
      <c r="F470" s="74">
        <v>12412.48</v>
      </c>
      <c r="G470" s="74">
        <v>12412.48</v>
      </c>
      <c r="H470" s="74">
        <v>12412.48</v>
      </c>
      <c r="I470" s="70"/>
    </row>
    <row r="471" spans="1:9" outlineLevel="2" x14ac:dyDescent="0.25">
      <c r="A471" s="75" t="s">
        <v>687</v>
      </c>
      <c r="B471" s="75" t="s">
        <v>542</v>
      </c>
      <c r="C471" s="75" t="s">
        <v>670</v>
      </c>
      <c r="D471" s="76"/>
      <c r="E471" s="76"/>
      <c r="F471" s="74">
        <v>350428227.27999997</v>
      </c>
      <c r="G471" s="74">
        <v>350428227.27999997</v>
      </c>
      <c r="H471" s="74">
        <v>348666532.94</v>
      </c>
      <c r="I471" s="70"/>
    </row>
    <row r="472" spans="1:9" ht="38.25" outlineLevel="3" x14ac:dyDescent="0.25">
      <c r="A472" s="75" t="s">
        <v>582</v>
      </c>
      <c r="B472" s="75" t="s">
        <v>542</v>
      </c>
      <c r="C472" s="75" t="s">
        <v>670</v>
      </c>
      <c r="D472" s="75" t="s">
        <v>581</v>
      </c>
      <c r="E472" s="76"/>
      <c r="F472" s="74">
        <v>5374803.2300000004</v>
      </c>
      <c r="G472" s="74">
        <v>5374803.2300000004</v>
      </c>
      <c r="H472" s="74">
        <v>5035045.3</v>
      </c>
      <c r="I472" s="70"/>
    </row>
    <row r="473" spans="1:9" ht="51" outlineLevel="4" x14ac:dyDescent="0.25">
      <c r="A473" s="75" t="s">
        <v>686</v>
      </c>
      <c r="B473" s="75" t="s">
        <v>542</v>
      </c>
      <c r="C473" s="75" t="s">
        <v>670</v>
      </c>
      <c r="D473" s="75" t="s">
        <v>685</v>
      </c>
      <c r="E473" s="76"/>
      <c r="F473" s="74">
        <v>726700</v>
      </c>
      <c r="G473" s="74">
        <v>726700</v>
      </c>
      <c r="H473" s="74">
        <v>726700</v>
      </c>
      <c r="I473" s="70"/>
    </row>
    <row r="474" spans="1:9" ht="25.5" outlineLevel="5" x14ac:dyDescent="0.25">
      <c r="A474" s="75" t="s">
        <v>543</v>
      </c>
      <c r="B474" s="75" t="s">
        <v>542</v>
      </c>
      <c r="C474" s="75" t="s">
        <v>670</v>
      </c>
      <c r="D474" s="75" t="s">
        <v>685</v>
      </c>
      <c r="E474" s="75" t="s">
        <v>539</v>
      </c>
      <c r="F474" s="74">
        <v>726700</v>
      </c>
      <c r="G474" s="74">
        <v>726700</v>
      </c>
      <c r="H474" s="74">
        <v>726700</v>
      </c>
      <c r="I474" s="70"/>
    </row>
    <row r="475" spans="1:9" ht="38.25" outlineLevel="4" x14ac:dyDescent="0.25">
      <c r="A475" s="75" t="s">
        <v>684</v>
      </c>
      <c r="B475" s="75" t="s">
        <v>542</v>
      </c>
      <c r="C475" s="75" t="s">
        <v>670</v>
      </c>
      <c r="D475" s="75" t="s">
        <v>683</v>
      </c>
      <c r="E475" s="76"/>
      <c r="F475" s="74">
        <v>2208249</v>
      </c>
      <c r="G475" s="74">
        <v>2208249</v>
      </c>
      <c r="H475" s="74">
        <v>2120360.5499999998</v>
      </c>
      <c r="I475" s="70"/>
    </row>
    <row r="476" spans="1:9" ht="25.5" outlineLevel="5" x14ac:dyDescent="0.25">
      <c r="A476" s="75" t="s">
        <v>543</v>
      </c>
      <c r="B476" s="75" t="s">
        <v>542</v>
      </c>
      <c r="C476" s="75" t="s">
        <v>670</v>
      </c>
      <c r="D476" s="75" t="s">
        <v>683</v>
      </c>
      <c r="E476" s="75" t="s">
        <v>539</v>
      </c>
      <c r="F476" s="74">
        <v>2208249</v>
      </c>
      <c r="G476" s="74">
        <v>2208249</v>
      </c>
      <c r="H476" s="74">
        <v>2120360.5499999998</v>
      </c>
      <c r="I476" s="70"/>
    </row>
    <row r="477" spans="1:9" ht="63.75" outlineLevel="4" x14ac:dyDescent="0.25">
      <c r="A477" s="75" t="s">
        <v>682</v>
      </c>
      <c r="B477" s="75" t="s">
        <v>542</v>
      </c>
      <c r="C477" s="75" t="s">
        <v>670</v>
      </c>
      <c r="D477" s="75" t="s">
        <v>681</v>
      </c>
      <c r="E477" s="76"/>
      <c r="F477" s="74">
        <v>1337781</v>
      </c>
      <c r="G477" s="74">
        <v>1337781</v>
      </c>
      <c r="H477" s="74">
        <v>1085911.52</v>
      </c>
      <c r="I477" s="70"/>
    </row>
    <row r="478" spans="1:9" ht="25.5" outlineLevel="5" x14ac:dyDescent="0.25">
      <c r="A478" s="75" t="s">
        <v>543</v>
      </c>
      <c r="B478" s="75" t="s">
        <v>542</v>
      </c>
      <c r="C478" s="75" t="s">
        <v>670</v>
      </c>
      <c r="D478" s="75" t="s">
        <v>681</v>
      </c>
      <c r="E478" s="75" t="s">
        <v>539</v>
      </c>
      <c r="F478" s="74">
        <v>1337781</v>
      </c>
      <c r="G478" s="74">
        <v>1337781</v>
      </c>
      <c r="H478" s="74">
        <v>1085911.52</v>
      </c>
      <c r="I478" s="70"/>
    </row>
    <row r="479" spans="1:9" ht="51" outlineLevel="4" x14ac:dyDescent="0.25">
      <c r="A479" s="75" t="s">
        <v>680</v>
      </c>
      <c r="B479" s="75" t="s">
        <v>542</v>
      </c>
      <c r="C479" s="75" t="s">
        <v>670</v>
      </c>
      <c r="D479" s="75" t="s">
        <v>679</v>
      </c>
      <c r="E479" s="76"/>
      <c r="F479" s="74">
        <v>616553.23</v>
      </c>
      <c r="G479" s="74">
        <v>616553.23</v>
      </c>
      <c r="H479" s="74">
        <v>616553.23</v>
      </c>
      <c r="I479" s="70"/>
    </row>
    <row r="480" spans="1:9" ht="25.5" outlineLevel="5" x14ac:dyDescent="0.25">
      <c r="A480" s="75" t="s">
        <v>543</v>
      </c>
      <c r="B480" s="75" t="s">
        <v>542</v>
      </c>
      <c r="C480" s="75" t="s">
        <v>670</v>
      </c>
      <c r="D480" s="75" t="s">
        <v>679</v>
      </c>
      <c r="E480" s="75" t="s">
        <v>539</v>
      </c>
      <c r="F480" s="74">
        <v>616553.23</v>
      </c>
      <c r="G480" s="74">
        <v>616553.23</v>
      </c>
      <c r="H480" s="74">
        <v>616553.23</v>
      </c>
      <c r="I480" s="70"/>
    </row>
    <row r="481" spans="1:9" ht="25.5" outlineLevel="4" x14ac:dyDescent="0.25">
      <c r="A481" s="75" t="s">
        <v>678</v>
      </c>
      <c r="B481" s="75" t="s">
        <v>542</v>
      </c>
      <c r="C481" s="75" t="s">
        <v>670</v>
      </c>
      <c r="D481" s="75" t="s">
        <v>677</v>
      </c>
      <c r="E481" s="76"/>
      <c r="F481" s="74">
        <v>485520</v>
      </c>
      <c r="G481" s="74">
        <v>485520</v>
      </c>
      <c r="H481" s="74">
        <v>485520</v>
      </c>
      <c r="I481" s="70"/>
    </row>
    <row r="482" spans="1:9" ht="25.5" outlineLevel="5" x14ac:dyDescent="0.25">
      <c r="A482" s="75" t="s">
        <v>543</v>
      </c>
      <c r="B482" s="75" t="s">
        <v>542</v>
      </c>
      <c r="C482" s="75" t="s">
        <v>670</v>
      </c>
      <c r="D482" s="75" t="s">
        <v>677</v>
      </c>
      <c r="E482" s="75" t="s">
        <v>539</v>
      </c>
      <c r="F482" s="74">
        <v>485520</v>
      </c>
      <c r="G482" s="74">
        <v>485520</v>
      </c>
      <c r="H482" s="74">
        <v>485520</v>
      </c>
      <c r="I482" s="70"/>
    </row>
    <row r="483" spans="1:9" ht="38.25" outlineLevel="3" x14ac:dyDescent="0.25">
      <c r="A483" s="75" t="s">
        <v>546</v>
      </c>
      <c r="B483" s="75" t="s">
        <v>542</v>
      </c>
      <c r="C483" s="75" t="s">
        <v>670</v>
      </c>
      <c r="D483" s="75" t="s">
        <v>545</v>
      </c>
      <c r="E483" s="76"/>
      <c r="F483" s="74">
        <v>378541.65</v>
      </c>
      <c r="G483" s="74">
        <v>378541.65</v>
      </c>
      <c r="H483" s="74">
        <v>378454.65</v>
      </c>
      <c r="I483" s="70"/>
    </row>
    <row r="484" spans="1:9" outlineLevel="4" x14ac:dyDescent="0.25">
      <c r="A484" s="75" t="s">
        <v>668</v>
      </c>
      <c r="B484" s="75" t="s">
        <v>542</v>
      </c>
      <c r="C484" s="75" t="s">
        <v>670</v>
      </c>
      <c r="D484" s="75" t="s">
        <v>667</v>
      </c>
      <c r="E484" s="76"/>
      <c r="F484" s="74">
        <v>100847.33</v>
      </c>
      <c r="G484" s="74">
        <v>100847.33</v>
      </c>
      <c r="H484" s="74">
        <v>100847.33</v>
      </c>
      <c r="I484" s="70"/>
    </row>
    <row r="485" spans="1:9" ht="25.5" outlineLevel="5" x14ac:dyDescent="0.25">
      <c r="A485" s="75" t="s">
        <v>492</v>
      </c>
      <c r="B485" s="75" t="s">
        <v>542</v>
      </c>
      <c r="C485" s="75" t="s">
        <v>670</v>
      </c>
      <c r="D485" s="75" t="s">
        <v>667</v>
      </c>
      <c r="E485" s="75" t="s">
        <v>489</v>
      </c>
      <c r="F485" s="74">
        <v>100847.33</v>
      </c>
      <c r="G485" s="74">
        <v>100847.33</v>
      </c>
      <c r="H485" s="74">
        <v>100847.33</v>
      </c>
      <c r="I485" s="70"/>
    </row>
    <row r="486" spans="1:9" ht="25.5" outlineLevel="4" x14ac:dyDescent="0.25">
      <c r="A486" s="75" t="s">
        <v>666</v>
      </c>
      <c r="B486" s="75" t="s">
        <v>542</v>
      </c>
      <c r="C486" s="75" t="s">
        <v>670</v>
      </c>
      <c r="D486" s="75" t="s">
        <v>665</v>
      </c>
      <c r="E486" s="76"/>
      <c r="F486" s="74">
        <v>277694.32</v>
      </c>
      <c r="G486" s="74">
        <v>277694.32</v>
      </c>
      <c r="H486" s="74">
        <v>277607.32</v>
      </c>
      <c r="I486" s="70"/>
    </row>
    <row r="487" spans="1:9" ht="25.5" outlineLevel="5" x14ac:dyDescent="0.25">
      <c r="A487" s="75" t="s">
        <v>492</v>
      </c>
      <c r="B487" s="75" t="s">
        <v>542</v>
      </c>
      <c r="C487" s="75" t="s">
        <v>670</v>
      </c>
      <c r="D487" s="75" t="s">
        <v>665</v>
      </c>
      <c r="E487" s="75" t="s">
        <v>489</v>
      </c>
      <c r="F487" s="74">
        <v>27024.32</v>
      </c>
      <c r="G487" s="74">
        <v>27024.32</v>
      </c>
      <c r="H487" s="74">
        <v>27024.32</v>
      </c>
      <c r="I487" s="70"/>
    </row>
    <row r="488" spans="1:9" outlineLevel="5" x14ac:dyDescent="0.25">
      <c r="A488" s="75" t="s">
        <v>482</v>
      </c>
      <c r="B488" s="75" t="s">
        <v>542</v>
      </c>
      <c r="C488" s="75" t="s">
        <v>670</v>
      </c>
      <c r="D488" s="75" t="s">
        <v>665</v>
      </c>
      <c r="E488" s="75" t="s">
        <v>479</v>
      </c>
      <c r="F488" s="74">
        <v>175950</v>
      </c>
      <c r="G488" s="74">
        <v>175950</v>
      </c>
      <c r="H488" s="74">
        <v>175863</v>
      </c>
      <c r="I488" s="70"/>
    </row>
    <row r="489" spans="1:9" ht="25.5" outlineLevel="5" x14ac:dyDescent="0.25">
      <c r="A489" s="75" t="s">
        <v>543</v>
      </c>
      <c r="B489" s="75" t="s">
        <v>542</v>
      </c>
      <c r="C489" s="75" t="s">
        <v>670</v>
      </c>
      <c r="D489" s="75" t="s">
        <v>665</v>
      </c>
      <c r="E489" s="75" t="s">
        <v>539</v>
      </c>
      <c r="F489" s="74">
        <v>74720</v>
      </c>
      <c r="G489" s="74">
        <v>74720</v>
      </c>
      <c r="H489" s="74">
        <v>74720</v>
      </c>
      <c r="I489" s="70"/>
    </row>
    <row r="490" spans="1:9" ht="25.5" outlineLevel="3" x14ac:dyDescent="0.25">
      <c r="A490" s="75" t="s">
        <v>514</v>
      </c>
      <c r="B490" s="75" t="s">
        <v>542</v>
      </c>
      <c r="C490" s="75" t="s">
        <v>670</v>
      </c>
      <c r="D490" s="75" t="s">
        <v>513</v>
      </c>
      <c r="E490" s="76"/>
      <c r="F490" s="74">
        <v>2759149.8</v>
      </c>
      <c r="G490" s="74">
        <v>2759149.8</v>
      </c>
      <c r="H490" s="74">
        <v>2355943.7999999998</v>
      </c>
      <c r="I490" s="70"/>
    </row>
    <row r="491" spans="1:9" ht="25.5" outlineLevel="4" x14ac:dyDescent="0.25">
      <c r="A491" s="75" t="s">
        <v>512</v>
      </c>
      <c r="B491" s="75" t="s">
        <v>542</v>
      </c>
      <c r="C491" s="75" t="s">
        <v>670</v>
      </c>
      <c r="D491" s="75" t="s">
        <v>510</v>
      </c>
      <c r="E491" s="76"/>
      <c r="F491" s="74">
        <v>2759149.8</v>
      </c>
      <c r="G491" s="74">
        <v>2759149.8</v>
      </c>
      <c r="H491" s="74">
        <v>2355943.7999999998</v>
      </c>
      <c r="I491" s="70"/>
    </row>
    <row r="492" spans="1:9" ht="25.5" outlineLevel="5" x14ac:dyDescent="0.25">
      <c r="A492" s="75" t="s">
        <v>543</v>
      </c>
      <c r="B492" s="75" t="s">
        <v>542</v>
      </c>
      <c r="C492" s="75" t="s">
        <v>670</v>
      </c>
      <c r="D492" s="75" t="s">
        <v>510</v>
      </c>
      <c r="E492" s="75" t="s">
        <v>539</v>
      </c>
      <c r="F492" s="74">
        <v>2759149.8</v>
      </c>
      <c r="G492" s="74">
        <v>2759149.8</v>
      </c>
      <c r="H492" s="74">
        <v>2355943.7999999998</v>
      </c>
      <c r="I492" s="70"/>
    </row>
    <row r="493" spans="1:9" ht="38.25" outlineLevel="3" x14ac:dyDescent="0.25">
      <c r="A493" s="75" t="s">
        <v>591</v>
      </c>
      <c r="B493" s="75" t="s">
        <v>542</v>
      </c>
      <c r="C493" s="75" t="s">
        <v>670</v>
      </c>
      <c r="D493" s="75" t="s">
        <v>590</v>
      </c>
      <c r="E493" s="76"/>
      <c r="F493" s="74">
        <v>338284301.97000003</v>
      </c>
      <c r="G493" s="74">
        <v>338284301.97000003</v>
      </c>
      <c r="H493" s="74">
        <v>337322878.48000002</v>
      </c>
      <c r="I493" s="70"/>
    </row>
    <row r="494" spans="1:9" ht="38.25" outlineLevel="4" x14ac:dyDescent="0.25">
      <c r="A494" s="75" t="s">
        <v>676</v>
      </c>
      <c r="B494" s="75" t="s">
        <v>542</v>
      </c>
      <c r="C494" s="75" t="s">
        <v>670</v>
      </c>
      <c r="D494" s="75" t="s">
        <v>675</v>
      </c>
      <c r="E494" s="76"/>
      <c r="F494" s="74">
        <v>34757689.469999999</v>
      </c>
      <c r="G494" s="74">
        <v>34757689.469999999</v>
      </c>
      <c r="H494" s="74">
        <v>33796265.979999997</v>
      </c>
      <c r="I494" s="70"/>
    </row>
    <row r="495" spans="1:9" ht="25.5" outlineLevel="5" x14ac:dyDescent="0.25">
      <c r="A495" s="75" t="s">
        <v>543</v>
      </c>
      <c r="B495" s="75" t="s">
        <v>542</v>
      </c>
      <c r="C495" s="75" t="s">
        <v>670</v>
      </c>
      <c r="D495" s="75" t="s">
        <v>675</v>
      </c>
      <c r="E495" s="75" t="s">
        <v>539</v>
      </c>
      <c r="F495" s="74">
        <v>34757689.469999999</v>
      </c>
      <c r="G495" s="74">
        <v>34757689.469999999</v>
      </c>
      <c r="H495" s="74">
        <v>33796265.979999997</v>
      </c>
      <c r="I495" s="70"/>
    </row>
    <row r="496" spans="1:9" ht="38.25" outlineLevel="4" x14ac:dyDescent="0.25">
      <c r="A496" s="75" t="s">
        <v>674</v>
      </c>
      <c r="B496" s="75" t="s">
        <v>542</v>
      </c>
      <c r="C496" s="75" t="s">
        <v>670</v>
      </c>
      <c r="D496" s="75" t="s">
        <v>673</v>
      </c>
      <c r="E496" s="76"/>
      <c r="F496" s="74">
        <v>276458100</v>
      </c>
      <c r="G496" s="74">
        <v>276458100</v>
      </c>
      <c r="H496" s="74">
        <v>276458100</v>
      </c>
      <c r="I496" s="70"/>
    </row>
    <row r="497" spans="1:9" ht="25.5" outlineLevel="5" x14ac:dyDescent="0.25">
      <c r="A497" s="75" t="s">
        <v>543</v>
      </c>
      <c r="B497" s="75" t="s">
        <v>542</v>
      </c>
      <c r="C497" s="75" t="s">
        <v>670</v>
      </c>
      <c r="D497" s="75" t="s">
        <v>673</v>
      </c>
      <c r="E497" s="75" t="s">
        <v>539</v>
      </c>
      <c r="F497" s="74">
        <v>276458100</v>
      </c>
      <c r="G497" s="74">
        <v>276458100</v>
      </c>
      <c r="H497" s="74">
        <v>276458100</v>
      </c>
      <c r="I497" s="70"/>
    </row>
    <row r="498" spans="1:9" ht="25.5" outlineLevel="4" x14ac:dyDescent="0.25">
      <c r="A498" s="75" t="s">
        <v>633</v>
      </c>
      <c r="B498" s="75" t="s">
        <v>542</v>
      </c>
      <c r="C498" s="75" t="s">
        <v>670</v>
      </c>
      <c r="D498" s="75" t="s">
        <v>632</v>
      </c>
      <c r="E498" s="76"/>
      <c r="F498" s="74">
        <v>9422691.5</v>
      </c>
      <c r="G498" s="74">
        <v>9422691.5</v>
      </c>
      <c r="H498" s="74">
        <v>9422691.5</v>
      </c>
      <c r="I498" s="70"/>
    </row>
    <row r="499" spans="1:9" ht="25.5" outlineLevel="5" x14ac:dyDescent="0.25">
      <c r="A499" s="75" t="s">
        <v>543</v>
      </c>
      <c r="B499" s="75" t="s">
        <v>542</v>
      </c>
      <c r="C499" s="75" t="s">
        <v>670</v>
      </c>
      <c r="D499" s="75" t="s">
        <v>632</v>
      </c>
      <c r="E499" s="75" t="s">
        <v>539</v>
      </c>
      <c r="F499" s="74">
        <v>9422691.5</v>
      </c>
      <c r="G499" s="74">
        <v>9422691.5</v>
      </c>
      <c r="H499" s="74">
        <v>9422691.5</v>
      </c>
      <c r="I499" s="70"/>
    </row>
    <row r="500" spans="1:9" ht="38.25" outlineLevel="4" x14ac:dyDescent="0.25">
      <c r="A500" s="75" t="s">
        <v>562</v>
      </c>
      <c r="B500" s="75" t="s">
        <v>542</v>
      </c>
      <c r="C500" s="75" t="s">
        <v>670</v>
      </c>
      <c r="D500" s="75" t="s">
        <v>631</v>
      </c>
      <c r="E500" s="76"/>
      <c r="F500" s="74">
        <v>2174074</v>
      </c>
      <c r="G500" s="74">
        <v>2174074</v>
      </c>
      <c r="H500" s="74">
        <v>2174074</v>
      </c>
      <c r="I500" s="70"/>
    </row>
    <row r="501" spans="1:9" ht="25.5" outlineLevel="5" x14ac:dyDescent="0.25">
      <c r="A501" s="75" t="s">
        <v>543</v>
      </c>
      <c r="B501" s="75" t="s">
        <v>542</v>
      </c>
      <c r="C501" s="75" t="s">
        <v>670</v>
      </c>
      <c r="D501" s="75" t="s">
        <v>631</v>
      </c>
      <c r="E501" s="75" t="s">
        <v>539</v>
      </c>
      <c r="F501" s="74">
        <v>2174074</v>
      </c>
      <c r="G501" s="74">
        <v>2174074</v>
      </c>
      <c r="H501" s="74">
        <v>2174074</v>
      </c>
      <c r="I501" s="70"/>
    </row>
    <row r="502" spans="1:9" ht="25.5" outlineLevel="4" x14ac:dyDescent="0.25">
      <c r="A502" s="75" t="s">
        <v>672</v>
      </c>
      <c r="B502" s="75" t="s">
        <v>542</v>
      </c>
      <c r="C502" s="75" t="s">
        <v>670</v>
      </c>
      <c r="D502" s="75" t="s">
        <v>671</v>
      </c>
      <c r="E502" s="76"/>
      <c r="F502" s="74">
        <v>13627200</v>
      </c>
      <c r="G502" s="74">
        <v>13627200</v>
      </c>
      <c r="H502" s="74">
        <v>13627200</v>
      </c>
      <c r="I502" s="70"/>
    </row>
    <row r="503" spans="1:9" ht="25.5" outlineLevel="5" x14ac:dyDescent="0.25">
      <c r="A503" s="75" t="s">
        <v>543</v>
      </c>
      <c r="B503" s="75" t="s">
        <v>542</v>
      </c>
      <c r="C503" s="75" t="s">
        <v>670</v>
      </c>
      <c r="D503" s="75" t="s">
        <v>671</v>
      </c>
      <c r="E503" s="75" t="s">
        <v>539</v>
      </c>
      <c r="F503" s="74">
        <v>13627200</v>
      </c>
      <c r="G503" s="74">
        <v>13627200</v>
      </c>
      <c r="H503" s="74">
        <v>13627200</v>
      </c>
      <c r="I503" s="70"/>
    </row>
    <row r="504" spans="1:9" ht="38.25" outlineLevel="4" x14ac:dyDescent="0.25">
      <c r="A504" s="75" t="s">
        <v>560</v>
      </c>
      <c r="B504" s="75" t="s">
        <v>542</v>
      </c>
      <c r="C504" s="75" t="s">
        <v>670</v>
      </c>
      <c r="D504" s="75" t="s">
        <v>630</v>
      </c>
      <c r="E504" s="76"/>
      <c r="F504" s="74">
        <v>1844547</v>
      </c>
      <c r="G504" s="74">
        <v>1844547</v>
      </c>
      <c r="H504" s="74">
        <v>1844547</v>
      </c>
      <c r="I504" s="70"/>
    </row>
    <row r="505" spans="1:9" ht="25.5" outlineLevel="5" x14ac:dyDescent="0.25">
      <c r="A505" s="75" t="s">
        <v>543</v>
      </c>
      <c r="B505" s="75" t="s">
        <v>542</v>
      </c>
      <c r="C505" s="75" t="s">
        <v>670</v>
      </c>
      <c r="D505" s="75" t="s">
        <v>630</v>
      </c>
      <c r="E505" s="75" t="s">
        <v>539</v>
      </c>
      <c r="F505" s="74">
        <v>1844547</v>
      </c>
      <c r="G505" s="74">
        <v>1844547</v>
      </c>
      <c r="H505" s="74">
        <v>1844547</v>
      </c>
      <c r="I505" s="70"/>
    </row>
    <row r="506" spans="1:9" ht="25.5" outlineLevel="3" x14ac:dyDescent="0.25">
      <c r="A506" s="75" t="s">
        <v>558</v>
      </c>
      <c r="B506" s="75" t="s">
        <v>542</v>
      </c>
      <c r="C506" s="75" t="s">
        <v>670</v>
      </c>
      <c r="D506" s="75" t="s">
        <v>557</v>
      </c>
      <c r="E506" s="76"/>
      <c r="F506" s="74">
        <v>3631430.63</v>
      </c>
      <c r="G506" s="74">
        <v>3631430.63</v>
      </c>
      <c r="H506" s="74">
        <v>3574210.71</v>
      </c>
      <c r="I506" s="70"/>
    </row>
    <row r="507" spans="1:9" ht="38.25" outlineLevel="4" x14ac:dyDescent="0.25">
      <c r="A507" s="75" t="s">
        <v>556</v>
      </c>
      <c r="B507" s="75" t="s">
        <v>542</v>
      </c>
      <c r="C507" s="75" t="s">
        <v>670</v>
      </c>
      <c r="D507" s="75" t="s">
        <v>555</v>
      </c>
      <c r="E507" s="76"/>
      <c r="F507" s="74">
        <v>3136662.93</v>
      </c>
      <c r="G507" s="74">
        <v>3136662.93</v>
      </c>
      <c r="H507" s="74">
        <v>3088014.85</v>
      </c>
      <c r="I507" s="70"/>
    </row>
    <row r="508" spans="1:9" ht="25.5" outlineLevel="5" x14ac:dyDescent="0.25">
      <c r="A508" s="75" t="s">
        <v>543</v>
      </c>
      <c r="B508" s="75" t="s">
        <v>542</v>
      </c>
      <c r="C508" s="75" t="s">
        <v>670</v>
      </c>
      <c r="D508" s="75" t="s">
        <v>555</v>
      </c>
      <c r="E508" s="75" t="s">
        <v>539</v>
      </c>
      <c r="F508" s="74">
        <v>3136662.93</v>
      </c>
      <c r="G508" s="74">
        <v>3136662.93</v>
      </c>
      <c r="H508" s="74">
        <v>3088014.85</v>
      </c>
      <c r="I508" s="70"/>
    </row>
    <row r="509" spans="1:9" ht="51" outlineLevel="4" x14ac:dyDescent="0.25">
      <c r="A509" s="75" t="s">
        <v>650</v>
      </c>
      <c r="B509" s="75" t="s">
        <v>542</v>
      </c>
      <c r="C509" s="75" t="s">
        <v>670</v>
      </c>
      <c r="D509" s="75" t="s">
        <v>648</v>
      </c>
      <c r="E509" s="76"/>
      <c r="F509" s="74">
        <v>494767.7</v>
      </c>
      <c r="G509" s="74">
        <v>494767.7</v>
      </c>
      <c r="H509" s="74">
        <v>486195.86</v>
      </c>
      <c r="I509" s="70"/>
    </row>
    <row r="510" spans="1:9" ht="25.5" outlineLevel="5" x14ac:dyDescent="0.25">
      <c r="A510" s="75" t="s">
        <v>543</v>
      </c>
      <c r="B510" s="75" t="s">
        <v>542</v>
      </c>
      <c r="C510" s="75" t="s">
        <v>670</v>
      </c>
      <c r="D510" s="75" t="s">
        <v>648</v>
      </c>
      <c r="E510" s="75" t="s">
        <v>539</v>
      </c>
      <c r="F510" s="74">
        <v>494767.7</v>
      </c>
      <c r="G510" s="74">
        <v>494767.7</v>
      </c>
      <c r="H510" s="74">
        <v>486195.86</v>
      </c>
      <c r="I510" s="70"/>
    </row>
    <row r="511" spans="1:9" outlineLevel="2" x14ac:dyDescent="0.25">
      <c r="A511" s="75" t="s">
        <v>669</v>
      </c>
      <c r="B511" s="75" t="s">
        <v>542</v>
      </c>
      <c r="C511" s="75" t="s">
        <v>649</v>
      </c>
      <c r="D511" s="76"/>
      <c r="E511" s="76"/>
      <c r="F511" s="74">
        <v>104234872.90000001</v>
      </c>
      <c r="G511" s="74">
        <v>104234872.90000001</v>
      </c>
      <c r="H511" s="74">
        <v>103565303.73</v>
      </c>
      <c r="I511" s="70"/>
    </row>
    <row r="512" spans="1:9" ht="38.25" outlineLevel="3" x14ac:dyDescent="0.25">
      <c r="A512" s="75" t="s">
        <v>546</v>
      </c>
      <c r="B512" s="75" t="s">
        <v>542</v>
      </c>
      <c r="C512" s="75" t="s">
        <v>649</v>
      </c>
      <c r="D512" s="75" t="s">
        <v>545</v>
      </c>
      <c r="E512" s="76"/>
      <c r="F512" s="74">
        <v>1035902.28</v>
      </c>
      <c r="G512" s="74">
        <v>1035902.28</v>
      </c>
      <c r="H512" s="74">
        <v>1030368.18</v>
      </c>
      <c r="I512" s="70"/>
    </row>
    <row r="513" spans="1:9" outlineLevel="4" x14ac:dyDescent="0.25">
      <c r="A513" s="75" t="s">
        <v>668</v>
      </c>
      <c r="B513" s="75" t="s">
        <v>542</v>
      </c>
      <c r="C513" s="75" t="s">
        <v>649</v>
      </c>
      <c r="D513" s="75" t="s">
        <v>667</v>
      </c>
      <c r="E513" s="76"/>
      <c r="F513" s="74">
        <v>103238</v>
      </c>
      <c r="G513" s="74">
        <v>103238</v>
      </c>
      <c r="H513" s="74">
        <v>103238</v>
      </c>
      <c r="I513" s="70"/>
    </row>
    <row r="514" spans="1:9" ht="25.5" outlineLevel="5" x14ac:dyDescent="0.25">
      <c r="A514" s="75" t="s">
        <v>543</v>
      </c>
      <c r="B514" s="75" t="s">
        <v>542</v>
      </c>
      <c r="C514" s="75" t="s">
        <v>649</v>
      </c>
      <c r="D514" s="75" t="s">
        <v>667</v>
      </c>
      <c r="E514" s="75" t="s">
        <v>539</v>
      </c>
      <c r="F514" s="74">
        <v>103238</v>
      </c>
      <c r="G514" s="74">
        <v>103238</v>
      </c>
      <c r="H514" s="74">
        <v>103238</v>
      </c>
      <c r="I514" s="70"/>
    </row>
    <row r="515" spans="1:9" ht="25.5" outlineLevel="4" x14ac:dyDescent="0.25">
      <c r="A515" s="75" t="s">
        <v>666</v>
      </c>
      <c r="B515" s="75" t="s">
        <v>542</v>
      </c>
      <c r="C515" s="75" t="s">
        <v>649</v>
      </c>
      <c r="D515" s="75" t="s">
        <v>665</v>
      </c>
      <c r="E515" s="76"/>
      <c r="F515" s="74">
        <v>677945.18</v>
      </c>
      <c r="G515" s="74">
        <v>677945.18</v>
      </c>
      <c r="H515" s="74">
        <v>677945.18</v>
      </c>
      <c r="I515" s="70"/>
    </row>
    <row r="516" spans="1:9" ht="25.5" outlineLevel="5" x14ac:dyDescent="0.25">
      <c r="A516" s="75" t="s">
        <v>543</v>
      </c>
      <c r="B516" s="75" t="s">
        <v>542</v>
      </c>
      <c r="C516" s="75" t="s">
        <v>649</v>
      </c>
      <c r="D516" s="75" t="s">
        <v>665</v>
      </c>
      <c r="E516" s="75" t="s">
        <v>539</v>
      </c>
      <c r="F516" s="74">
        <v>677945.18</v>
      </c>
      <c r="G516" s="74">
        <v>677945.18</v>
      </c>
      <c r="H516" s="74">
        <v>677945.18</v>
      </c>
      <c r="I516" s="70"/>
    </row>
    <row r="517" spans="1:9" ht="25.5" outlineLevel="4" x14ac:dyDescent="0.25">
      <c r="A517" s="75" t="s">
        <v>664</v>
      </c>
      <c r="B517" s="75" t="s">
        <v>542</v>
      </c>
      <c r="C517" s="75" t="s">
        <v>649</v>
      </c>
      <c r="D517" s="75" t="s">
        <v>663</v>
      </c>
      <c r="E517" s="76"/>
      <c r="F517" s="74">
        <v>75534.100000000006</v>
      </c>
      <c r="G517" s="74">
        <v>75534.100000000006</v>
      </c>
      <c r="H517" s="74">
        <v>70000</v>
      </c>
      <c r="I517" s="70"/>
    </row>
    <row r="518" spans="1:9" ht="25.5" outlineLevel="5" x14ac:dyDescent="0.25">
      <c r="A518" s="75" t="s">
        <v>543</v>
      </c>
      <c r="B518" s="75" t="s">
        <v>542</v>
      </c>
      <c r="C518" s="75" t="s">
        <v>649</v>
      </c>
      <c r="D518" s="75" t="s">
        <v>663</v>
      </c>
      <c r="E518" s="75" t="s">
        <v>539</v>
      </c>
      <c r="F518" s="74">
        <v>75534.100000000006</v>
      </c>
      <c r="G518" s="74">
        <v>75534.100000000006</v>
      </c>
      <c r="H518" s="74">
        <v>70000</v>
      </c>
      <c r="I518" s="70"/>
    </row>
    <row r="519" spans="1:9" ht="25.5" outlineLevel="4" x14ac:dyDescent="0.25">
      <c r="A519" s="75" t="s">
        <v>623</v>
      </c>
      <c r="B519" s="75" t="s">
        <v>542</v>
      </c>
      <c r="C519" s="75" t="s">
        <v>649</v>
      </c>
      <c r="D519" s="75" t="s">
        <v>622</v>
      </c>
      <c r="E519" s="76"/>
      <c r="F519" s="74">
        <v>179185</v>
      </c>
      <c r="G519" s="74">
        <v>179185</v>
      </c>
      <c r="H519" s="74">
        <v>179185</v>
      </c>
      <c r="I519" s="70"/>
    </row>
    <row r="520" spans="1:9" ht="25.5" outlineLevel="5" x14ac:dyDescent="0.25">
      <c r="A520" s="75" t="s">
        <v>543</v>
      </c>
      <c r="B520" s="75" t="s">
        <v>542</v>
      </c>
      <c r="C520" s="75" t="s">
        <v>649</v>
      </c>
      <c r="D520" s="75" t="s">
        <v>622</v>
      </c>
      <c r="E520" s="75" t="s">
        <v>539</v>
      </c>
      <c r="F520" s="74">
        <v>179185</v>
      </c>
      <c r="G520" s="74">
        <v>179185</v>
      </c>
      <c r="H520" s="74">
        <v>179185</v>
      </c>
      <c r="I520" s="70"/>
    </row>
    <row r="521" spans="1:9" ht="25.5" outlineLevel="3" x14ac:dyDescent="0.25">
      <c r="A521" s="75" t="s">
        <v>619</v>
      </c>
      <c r="B521" s="75" t="s">
        <v>542</v>
      </c>
      <c r="C521" s="75" t="s">
        <v>649</v>
      </c>
      <c r="D521" s="75" t="s">
        <v>618</v>
      </c>
      <c r="E521" s="76"/>
      <c r="F521" s="74">
        <v>1658280</v>
      </c>
      <c r="G521" s="74">
        <v>1658280</v>
      </c>
      <c r="H521" s="74">
        <v>1658280</v>
      </c>
      <c r="I521" s="70"/>
    </row>
    <row r="522" spans="1:9" ht="51" outlineLevel="4" x14ac:dyDescent="0.25">
      <c r="A522" s="75" t="s">
        <v>662</v>
      </c>
      <c r="B522" s="75" t="s">
        <v>542</v>
      </c>
      <c r="C522" s="75" t="s">
        <v>649</v>
      </c>
      <c r="D522" s="75" t="s">
        <v>661</v>
      </c>
      <c r="E522" s="76"/>
      <c r="F522" s="74">
        <v>1658280</v>
      </c>
      <c r="G522" s="74">
        <v>1658280</v>
      </c>
      <c r="H522" s="74">
        <v>1658280</v>
      </c>
      <c r="I522" s="70"/>
    </row>
    <row r="523" spans="1:9" ht="25.5" outlineLevel="5" x14ac:dyDescent="0.25">
      <c r="A523" s="75" t="s">
        <v>543</v>
      </c>
      <c r="B523" s="75" t="s">
        <v>542</v>
      </c>
      <c r="C523" s="75" t="s">
        <v>649</v>
      </c>
      <c r="D523" s="75" t="s">
        <v>661</v>
      </c>
      <c r="E523" s="75" t="s">
        <v>539</v>
      </c>
      <c r="F523" s="74">
        <v>1658280</v>
      </c>
      <c r="G523" s="74">
        <v>1658280</v>
      </c>
      <c r="H523" s="74">
        <v>1658280</v>
      </c>
      <c r="I523" s="70"/>
    </row>
    <row r="524" spans="1:9" ht="38.25" outlineLevel="3" x14ac:dyDescent="0.25">
      <c r="A524" s="75" t="s">
        <v>591</v>
      </c>
      <c r="B524" s="75" t="s">
        <v>542</v>
      </c>
      <c r="C524" s="75" t="s">
        <v>649</v>
      </c>
      <c r="D524" s="75" t="s">
        <v>590</v>
      </c>
      <c r="E524" s="76"/>
      <c r="F524" s="74">
        <v>51651868.890000001</v>
      </c>
      <c r="G524" s="74">
        <v>51651868.890000001</v>
      </c>
      <c r="H524" s="74">
        <v>51174853.990000002</v>
      </c>
      <c r="I524" s="70"/>
    </row>
    <row r="525" spans="1:9" ht="25.5" outlineLevel="4" x14ac:dyDescent="0.25">
      <c r="A525" s="75" t="s">
        <v>660</v>
      </c>
      <c r="B525" s="75" t="s">
        <v>542</v>
      </c>
      <c r="C525" s="75" t="s">
        <v>649</v>
      </c>
      <c r="D525" s="75" t="s">
        <v>659</v>
      </c>
      <c r="E525" s="76"/>
      <c r="F525" s="74">
        <v>21088265.969999999</v>
      </c>
      <c r="G525" s="74">
        <v>21088265.969999999</v>
      </c>
      <c r="H525" s="74">
        <v>20611251.07</v>
      </c>
      <c r="I525" s="70"/>
    </row>
    <row r="526" spans="1:9" ht="25.5" outlineLevel="5" x14ac:dyDescent="0.25">
      <c r="A526" s="75" t="s">
        <v>543</v>
      </c>
      <c r="B526" s="75" t="s">
        <v>542</v>
      </c>
      <c r="C526" s="75" t="s">
        <v>649</v>
      </c>
      <c r="D526" s="75" t="s">
        <v>659</v>
      </c>
      <c r="E526" s="75" t="s">
        <v>539</v>
      </c>
      <c r="F526" s="74">
        <v>21088265.969999999</v>
      </c>
      <c r="G526" s="74">
        <v>21088265.969999999</v>
      </c>
      <c r="H526" s="74">
        <v>20611251.07</v>
      </c>
      <c r="I526" s="70"/>
    </row>
    <row r="527" spans="1:9" ht="38.25" outlineLevel="4" x14ac:dyDescent="0.25">
      <c r="A527" s="75" t="s">
        <v>597</v>
      </c>
      <c r="B527" s="75" t="s">
        <v>542</v>
      </c>
      <c r="C527" s="75" t="s">
        <v>649</v>
      </c>
      <c r="D527" s="75" t="s">
        <v>658</v>
      </c>
      <c r="E527" s="76"/>
      <c r="F527" s="74">
        <v>30563602.920000002</v>
      </c>
      <c r="G527" s="74">
        <v>30563602.920000002</v>
      </c>
      <c r="H527" s="74">
        <v>30563602.920000002</v>
      </c>
      <c r="I527" s="70"/>
    </row>
    <row r="528" spans="1:9" ht="25.5" outlineLevel="5" x14ac:dyDescent="0.25">
      <c r="A528" s="75" t="s">
        <v>543</v>
      </c>
      <c r="B528" s="75" t="s">
        <v>542</v>
      </c>
      <c r="C528" s="75" t="s">
        <v>649</v>
      </c>
      <c r="D528" s="75" t="s">
        <v>658</v>
      </c>
      <c r="E528" s="75" t="s">
        <v>539</v>
      </c>
      <c r="F528" s="74">
        <v>30563602.920000002</v>
      </c>
      <c r="G528" s="74">
        <v>30563602.920000002</v>
      </c>
      <c r="H528" s="74">
        <v>30563602.920000002</v>
      </c>
      <c r="I528" s="70"/>
    </row>
    <row r="529" spans="1:9" ht="51" outlineLevel="3" x14ac:dyDescent="0.25">
      <c r="A529" s="75" t="s">
        <v>615</v>
      </c>
      <c r="B529" s="75" t="s">
        <v>542</v>
      </c>
      <c r="C529" s="75" t="s">
        <v>649</v>
      </c>
      <c r="D529" s="75" t="s">
        <v>614</v>
      </c>
      <c r="E529" s="76"/>
      <c r="F529" s="74">
        <v>47742317.909999996</v>
      </c>
      <c r="G529" s="74">
        <v>47742317.909999996</v>
      </c>
      <c r="H529" s="74">
        <v>47556989.840000004</v>
      </c>
      <c r="I529" s="70"/>
    </row>
    <row r="530" spans="1:9" ht="25.5" outlineLevel="4" x14ac:dyDescent="0.25">
      <c r="A530" s="75" t="s">
        <v>657</v>
      </c>
      <c r="B530" s="75" t="s">
        <v>542</v>
      </c>
      <c r="C530" s="75" t="s">
        <v>649</v>
      </c>
      <c r="D530" s="75" t="s">
        <v>656</v>
      </c>
      <c r="E530" s="76"/>
      <c r="F530" s="74">
        <v>16929681.989999998</v>
      </c>
      <c r="G530" s="74">
        <v>16929681.989999998</v>
      </c>
      <c r="H530" s="74">
        <v>16744353.92</v>
      </c>
      <c r="I530" s="70"/>
    </row>
    <row r="531" spans="1:9" ht="25.5" outlineLevel="5" x14ac:dyDescent="0.25">
      <c r="A531" s="75" t="s">
        <v>543</v>
      </c>
      <c r="B531" s="75" t="s">
        <v>542</v>
      </c>
      <c r="C531" s="75" t="s">
        <v>649</v>
      </c>
      <c r="D531" s="75" t="s">
        <v>656</v>
      </c>
      <c r="E531" s="75" t="s">
        <v>539</v>
      </c>
      <c r="F531" s="74">
        <v>16929681.989999998</v>
      </c>
      <c r="G531" s="74">
        <v>16929681.989999998</v>
      </c>
      <c r="H531" s="74">
        <v>16744353.92</v>
      </c>
      <c r="I531" s="70"/>
    </row>
    <row r="532" spans="1:9" ht="38.25" outlineLevel="4" x14ac:dyDescent="0.25">
      <c r="A532" s="75" t="s">
        <v>562</v>
      </c>
      <c r="B532" s="75" t="s">
        <v>542</v>
      </c>
      <c r="C532" s="75" t="s">
        <v>649</v>
      </c>
      <c r="D532" s="75" t="s">
        <v>655</v>
      </c>
      <c r="E532" s="76"/>
      <c r="F532" s="74">
        <v>186116</v>
      </c>
      <c r="G532" s="74">
        <v>186116</v>
      </c>
      <c r="H532" s="74">
        <v>186116</v>
      </c>
      <c r="I532" s="70"/>
    </row>
    <row r="533" spans="1:9" ht="25.5" outlineLevel="5" x14ac:dyDescent="0.25">
      <c r="A533" s="75" t="s">
        <v>543</v>
      </c>
      <c r="B533" s="75" t="s">
        <v>542</v>
      </c>
      <c r="C533" s="75" t="s">
        <v>649</v>
      </c>
      <c r="D533" s="75" t="s">
        <v>655</v>
      </c>
      <c r="E533" s="75" t="s">
        <v>539</v>
      </c>
      <c r="F533" s="74">
        <v>186116</v>
      </c>
      <c r="G533" s="74">
        <v>186116</v>
      </c>
      <c r="H533" s="74">
        <v>186116</v>
      </c>
      <c r="I533" s="70"/>
    </row>
    <row r="534" spans="1:9" ht="38.25" outlineLevel="4" x14ac:dyDescent="0.25">
      <c r="A534" s="75" t="s">
        <v>597</v>
      </c>
      <c r="B534" s="75" t="s">
        <v>542</v>
      </c>
      <c r="C534" s="75" t="s">
        <v>649</v>
      </c>
      <c r="D534" s="75" t="s">
        <v>654</v>
      </c>
      <c r="E534" s="76"/>
      <c r="F534" s="74">
        <v>27755931.98</v>
      </c>
      <c r="G534" s="74">
        <v>27755931.98</v>
      </c>
      <c r="H534" s="74">
        <v>27755931.98</v>
      </c>
      <c r="I534" s="70"/>
    </row>
    <row r="535" spans="1:9" ht="25.5" outlineLevel="5" x14ac:dyDescent="0.25">
      <c r="A535" s="75" t="s">
        <v>543</v>
      </c>
      <c r="B535" s="75" t="s">
        <v>542</v>
      </c>
      <c r="C535" s="75" t="s">
        <v>649</v>
      </c>
      <c r="D535" s="75" t="s">
        <v>654</v>
      </c>
      <c r="E535" s="75" t="s">
        <v>539</v>
      </c>
      <c r="F535" s="74">
        <v>27755931.98</v>
      </c>
      <c r="G535" s="74">
        <v>27755931.98</v>
      </c>
      <c r="H535" s="74">
        <v>27755931.98</v>
      </c>
      <c r="I535" s="70"/>
    </row>
    <row r="536" spans="1:9" ht="38.25" outlineLevel="4" x14ac:dyDescent="0.25">
      <c r="A536" s="75" t="s">
        <v>560</v>
      </c>
      <c r="B536" s="75" t="s">
        <v>542</v>
      </c>
      <c r="C536" s="75" t="s">
        <v>649</v>
      </c>
      <c r="D536" s="75" t="s">
        <v>653</v>
      </c>
      <c r="E536" s="76"/>
      <c r="F536" s="74">
        <v>157907</v>
      </c>
      <c r="G536" s="74">
        <v>157907</v>
      </c>
      <c r="H536" s="74">
        <v>157907</v>
      </c>
      <c r="I536" s="70"/>
    </row>
    <row r="537" spans="1:9" ht="25.5" outlineLevel="5" x14ac:dyDescent="0.25">
      <c r="A537" s="75" t="s">
        <v>543</v>
      </c>
      <c r="B537" s="75" t="s">
        <v>542</v>
      </c>
      <c r="C537" s="75" t="s">
        <v>649</v>
      </c>
      <c r="D537" s="75" t="s">
        <v>653</v>
      </c>
      <c r="E537" s="75" t="s">
        <v>539</v>
      </c>
      <c r="F537" s="74">
        <v>157907</v>
      </c>
      <c r="G537" s="74">
        <v>157907</v>
      </c>
      <c r="H537" s="74">
        <v>157907</v>
      </c>
      <c r="I537" s="70"/>
    </row>
    <row r="538" spans="1:9" outlineLevel="4" x14ac:dyDescent="0.25">
      <c r="A538" s="75" t="s">
        <v>652</v>
      </c>
      <c r="B538" s="75" t="s">
        <v>542</v>
      </c>
      <c r="C538" s="75" t="s">
        <v>649</v>
      </c>
      <c r="D538" s="75" t="s">
        <v>651</v>
      </c>
      <c r="E538" s="76"/>
      <c r="F538" s="74">
        <v>2712680.94</v>
      </c>
      <c r="G538" s="74">
        <v>2712680.94</v>
      </c>
      <c r="H538" s="74">
        <v>2712680.94</v>
      </c>
      <c r="I538" s="70"/>
    </row>
    <row r="539" spans="1:9" ht="25.5" outlineLevel="5" x14ac:dyDescent="0.25">
      <c r="A539" s="75" t="s">
        <v>543</v>
      </c>
      <c r="B539" s="75" t="s">
        <v>542</v>
      </c>
      <c r="C539" s="75" t="s">
        <v>649</v>
      </c>
      <c r="D539" s="75" t="s">
        <v>651</v>
      </c>
      <c r="E539" s="75" t="s">
        <v>539</v>
      </c>
      <c r="F539" s="74">
        <v>2712680.94</v>
      </c>
      <c r="G539" s="74">
        <v>2712680.94</v>
      </c>
      <c r="H539" s="74">
        <v>2712680.94</v>
      </c>
      <c r="I539" s="70"/>
    </row>
    <row r="540" spans="1:9" ht="25.5" outlineLevel="3" x14ac:dyDescent="0.25">
      <c r="A540" s="75" t="s">
        <v>558</v>
      </c>
      <c r="B540" s="75" t="s">
        <v>542</v>
      </c>
      <c r="C540" s="75" t="s">
        <v>649</v>
      </c>
      <c r="D540" s="75" t="s">
        <v>557</v>
      </c>
      <c r="E540" s="76"/>
      <c r="F540" s="74">
        <v>2146503.8199999998</v>
      </c>
      <c r="G540" s="74">
        <v>2146503.8199999998</v>
      </c>
      <c r="H540" s="74">
        <v>2144811.7200000002</v>
      </c>
      <c r="I540" s="70"/>
    </row>
    <row r="541" spans="1:9" ht="38.25" outlineLevel="4" x14ac:dyDescent="0.25">
      <c r="A541" s="75" t="s">
        <v>556</v>
      </c>
      <c r="B541" s="75" t="s">
        <v>542</v>
      </c>
      <c r="C541" s="75" t="s">
        <v>649</v>
      </c>
      <c r="D541" s="75" t="s">
        <v>555</v>
      </c>
      <c r="E541" s="76"/>
      <c r="F541" s="74">
        <v>1710391.84</v>
      </c>
      <c r="G541" s="74">
        <v>1710391.84</v>
      </c>
      <c r="H541" s="74">
        <v>1708699.74</v>
      </c>
      <c r="I541" s="70"/>
    </row>
    <row r="542" spans="1:9" ht="25.5" outlineLevel="5" x14ac:dyDescent="0.25">
      <c r="A542" s="75" t="s">
        <v>543</v>
      </c>
      <c r="B542" s="75" t="s">
        <v>542</v>
      </c>
      <c r="C542" s="75" t="s">
        <v>649</v>
      </c>
      <c r="D542" s="75" t="s">
        <v>555</v>
      </c>
      <c r="E542" s="75" t="s">
        <v>539</v>
      </c>
      <c r="F542" s="74">
        <v>1710391.84</v>
      </c>
      <c r="G542" s="74">
        <v>1710391.84</v>
      </c>
      <c r="H542" s="74">
        <v>1708699.74</v>
      </c>
      <c r="I542" s="70"/>
    </row>
    <row r="543" spans="1:9" ht="51" outlineLevel="4" x14ac:dyDescent="0.25">
      <c r="A543" s="75" t="s">
        <v>554</v>
      </c>
      <c r="B543" s="75" t="s">
        <v>542</v>
      </c>
      <c r="C543" s="75" t="s">
        <v>649</v>
      </c>
      <c r="D543" s="75" t="s">
        <v>552</v>
      </c>
      <c r="E543" s="76"/>
      <c r="F543" s="74">
        <v>374065.33</v>
      </c>
      <c r="G543" s="74">
        <v>374065.33</v>
      </c>
      <c r="H543" s="74">
        <v>374065.33</v>
      </c>
      <c r="I543" s="70"/>
    </row>
    <row r="544" spans="1:9" ht="25.5" outlineLevel="5" x14ac:dyDescent="0.25">
      <c r="A544" s="75" t="s">
        <v>543</v>
      </c>
      <c r="B544" s="75" t="s">
        <v>542</v>
      </c>
      <c r="C544" s="75" t="s">
        <v>649</v>
      </c>
      <c r="D544" s="75" t="s">
        <v>552</v>
      </c>
      <c r="E544" s="75" t="s">
        <v>539</v>
      </c>
      <c r="F544" s="74">
        <v>374065.33</v>
      </c>
      <c r="G544" s="74">
        <v>374065.33</v>
      </c>
      <c r="H544" s="74">
        <v>374065.33</v>
      </c>
      <c r="I544" s="70"/>
    </row>
    <row r="545" spans="1:9" ht="51" outlineLevel="4" x14ac:dyDescent="0.25">
      <c r="A545" s="75" t="s">
        <v>650</v>
      </c>
      <c r="B545" s="75" t="s">
        <v>542</v>
      </c>
      <c r="C545" s="75" t="s">
        <v>649</v>
      </c>
      <c r="D545" s="75" t="s">
        <v>648</v>
      </c>
      <c r="E545" s="76"/>
      <c r="F545" s="74">
        <v>62046.65</v>
      </c>
      <c r="G545" s="74">
        <v>62046.65</v>
      </c>
      <c r="H545" s="74">
        <v>62046.65</v>
      </c>
      <c r="I545" s="70"/>
    </row>
    <row r="546" spans="1:9" ht="25.5" outlineLevel="5" x14ac:dyDescent="0.25">
      <c r="A546" s="75" t="s">
        <v>543</v>
      </c>
      <c r="B546" s="75" t="s">
        <v>542</v>
      </c>
      <c r="C546" s="75" t="s">
        <v>649</v>
      </c>
      <c r="D546" s="75" t="s">
        <v>648</v>
      </c>
      <c r="E546" s="75" t="s">
        <v>539</v>
      </c>
      <c r="F546" s="74">
        <v>62046.65</v>
      </c>
      <c r="G546" s="74">
        <v>62046.65</v>
      </c>
      <c r="H546" s="74">
        <v>62046.65</v>
      </c>
      <c r="I546" s="70"/>
    </row>
    <row r="547" spans="1:9" outlineLevel="2" x14ac:dyDescent="0.25">
      <c r="A547" s="75" t="s">
        <v>647</v>
      </c>
      <c r="B547" s="75" t="s">
        <v>542</v>
      </c>
      <c r="C547" s="75" t="s">
        <v>636</v>
      </c>
      <c r="D547" s="76"/>
      <c r="E547" s="76"/>
      <c r="F547" s="74">
        <v>7386673</v>
      </c>
      <c r="G547" s="74">
        <v>7386673</v>
      </c>
      <c r="H547" s="74">
        <v>7329125.6799999997</v>
      </c>
      <c r="I547" s="70"/>
    </row>
    <row r="548" spans="1:9" ht="38.25" outlineLevel="3" x14ac:dyDescent="0.25">
      <c r="A548" s="75" t="s">
        <v>546</v>
      </c>
      <c r="B548" s="75" t="s">
        <v>542</v>
      </c>
      <c r="C548" s="75" t="s">
        <v>636</v>
      </c>
      <c r="D548" s="75" t="s">
        <v>545</v>
      </c>
      <c r="E548" s="76"/>
      <c r="F548" s="74">
        <v>3382627.28</v>
      </c>
      <c r="G548" s="74">
        <v>3382627.28</v>
      </c>
      <c r="H548" s="74">
        <v>3382627.28</v>
      </c>
      <c r="I548" s="70"/>
    </row>
    <row r="549" spans="1:9" outlineLevel="4" x14ac:dyDescent="0.25">
      <c r="A549" s="75" t="s">
        <v>646</v>
      </c>
      <c r="B549" s="75" t="s">
        <v>542</v>
      </c>
      <c r="C549" s="75" t="s">
        <v>636</v>
      </c>
      <c r="D549" s="75" t="s">
        <v>645</v>
      </c>
      <c r="E549" s="76"/>
      <c r="F549" s="74">
        <v>2238767.7599999998</v>
      </c>
      <c r="G549" s="74">
        <v>2238767.7599999998</v>
      </c>
      <c r="H549" s="74">
        <v>2238767.7599999998</v>
      </c>
      <c r="I549" s="70"/>
    </row>
    <row r="550" spans="1:9" ht="25.5" outlineLevel="5" x14ac:dyDescent="0.25">
      <c r="A550" s="75" t="s">
        <v>543</v>
      </c>
      <c r="B550" s="75" t="s">
        <v>542</v>
      </c>
      <c r="C550" s="75" t="s">
        <v>636</v>
      </c>
      <c r="D550" s="75" t="s">
        <v>645</v>
      </c>
      <c r="E550" s="75" t="s">
        <v>539</v>
      </c>
      <c r="F550" s="74">
        <v>2238767.7599999998</v>
      </c>
      <c r="G550" s="74">
        <v>2238767.7599999998</v>
      </c>
      <c r="H550" s="74">
        <v>2238767.7599999998</v>
      </c>
      <c r="I550" s="70"/>
    </row>
    <row r="551" spans="1:9" ht="38.25" outlineLevel="4" x14ac:dyDescent="0.25">
      <c r="A551" s="75" t="s">
        <v>644</v>
      </c>
      <c r="B551" s="75" t="s">
        <v>542</v>
      </c>
      <c r="C551" s="75" t="s">
        <v>636</v>
      </c>
      <c r="D551" s="75" t="s">
        <v>643</v>
      </c>
      <c r="E551" s="76"/>
      <c r="F551" s="74">
        <v>618828</v>
      </c>
      <c r="G551" s="74">
        <v>618828</v>
      </c>
      <c r="H551" s="74">
        <v>618828</v>
      </c>
      <c r="I551" s="70"/>
    </row>
    <row r="552" spans="1:9" ht="25.5" outlineLevel="5" x14ac:dyDescent="0.25">
      <c r="A552" s="75" t="s">
        <v>543</v>
      </c>
      <c r="B552" s="75" t="s">
        <v>542</v>
      </c>
      <c r="C552" s="75" t="s">
        <v>636</v>
      </c>
      <c r="D552" s="75" t="s">
        <v>643</v>
      </c>
      <c r="E552" s="75" t="s">
        <v>539</v>
      </c>
      <c r="F552" s="74">
        <v>618828</v>
      </c>
      <c r="G552" s="74">
        <v>618828</v>
      </c>
      <c r="H552" s="74">
        <v>618828</v>
      </c>
      <c r="I552" s="70"/>
    </row>
    <row r="553" spans="1:9" ht="25.5" outlineLevel="4" x14ac:dyDescent="0.25">
      <c r="A553" s="75" t="s">
        <v>639</v>
      </c>
      <c r="B553" s="75" t="s">
        <v>542</v>
      </c>
      <c r="C553" s="75" t="s">
        <v>636</v>
      </c>
      <c r="D553" s="75" t="s">
        <v>642</v>
      </c>
      <c r="E553" s="76"/>
      <c r="F553" s="74">
        <v>525031.52</v>
      </c>
      <c r="G553" s="74">
        <v>525031.52</v>
      </c>
      <c r="H553" s="74">
        <v>525031.52</v>
      </c>
      <c r="I553" s="70"/>
    </row>
    <row r="554" spans="1:9" ht="25.5" outlineLevel="5" x14ac:dyDescent="0.25">
      <c r="A554" s="75" t="s">
        <v>543</v>
      </c>
      <c r="B554" s="75" t="s">
        <v>542</v>
      </c>
      <c r="C554" s="75" t="s">
        <v>636</v>
      </c>
      <c r="D554" s="75" t="s">
        <v>642</v>
      </c>
      <c r="E554" s="75" t="s">
        <v>539</v>
      </c>
      <c r="F554" s="74">
        <v>525031.52</v>
      </c>
      <c r="G554" s="74">
        <v>525031.52</v>
      </c>
      <c r="H554" s="74">
        <v>525031.52</v>
      </c>
      <c r="I554" s="70"/>
    </row>
    <row r="555" spans="1:9" ht="38.25" outlineLevel="3" x14ac:dyDescent="0.25">
      <c r="A555" s="75" t="s">
        <v>591</v>
      </c>
      <c r="B555" s="75" t="s">
        <v>542</v>
      </c>
      <c r="C555" s="75" t="s">
        <v>636</v>
      </c>
      <c r="D555" s="75" t="s">
        <v>590</v>
      </c>
      <c r="E555" s="76"/>
      <c r="F555" s="74">
        <v>4004045.72</v>
      </c>
      <c r="G555" s="74">
        <v>4004045.72</v>
      </c>
      <c r="H555" s="74">
        <v>3946498.4</v>
      </c>
      <c r="I555" s="70"/>
    </row>
    <row r="556" spans="1:9" ht="38.25" outlineLevel="4" x14ac:dyDescent="0.25">
      <c r="A556" s="75" t="s">
        <v>641</v>
      </c>
      <c r="B556" s="75" t="s">
        <v>542</v>
      </c>
      <c r="C556" s="75" t="s">
        <v>636</v>
      </c>
      <c r="D556" s="75" t="s">
        <v>640</v>
      </c>
      <c r="E556" s="76"/>
      <c r="F556" s="74">
        <v>853270.05</v>
      </c>
      <c r="G556" s="74">
        <v>853270.05</v>
      </c>
      <c r="H556" s="74">
        <v>798210.68</v>
      </c>
      <c r="I556" s="70"/>
    </row>
    <row r="557" spans="1:9" ht="25.5" outlineLevel="5" x14ac:dyDescent="0.25">
      <c r="A557" s="75" t="s">
        <v>543</v>
      </c>
      <c r="B557" s="75" t="s">
        <v>542</v>
      </c>
      <c r="C557" s="75" t="s">
        <v>636</v>
      </c>
      <c r="D557" s="75" t="s">
        <v>640</v>
      </c>
      <c r="E557" s="75" t="s">
        <v>539</v>
      </c>
      <c r="F557" s="74">
        <v>853270.05</v>
      </c>
      <c r="G557" s="74">
        <v>853270.05</v>
      </c>
      <c r="H557" s="74">
        <v>798210.68</v>
      </c>
      <c r="I557" s="70"/>
    </row>
    <row r="558" spans="1:9" ht="25.5" outlineLevel="4" x14ac:dyDescent="0.25">
      <c r="A558" s="75" t="s">
        <v>639</v>
      </c>
      <c r="B558" s="75" t="s">
        <v>542</v>
      </c>
      <c r="C558" s="75" t="s">
        <v>636</v>
      </c>
      <c r="D558" s="75" t="s">
        <v>638</v>
      </c>
      <c r="E558" s="76"/>
      <c r="F558" s="74">
        <v>1446206.67</v>
      </c>
      <c r="G558" s="74">
        <v>1446206.67</v>
      </c>
      <c r="H558" s="74">
        <v>1443718.72</v>
      </c>
      <c r="I558" s="70"/>
    </row>
    <row r="559" spans="1:9" ht="25.5" outlineLevel="5" x14ac:dyDescent="0.25">
      <c r="A559" s="75" t="s">
        <v>543</v>
      </c>
      <c r="B559" s="75" t="s">
        <v>542</v>
      </c>
      <c r="C559" s="75" t="s">
        <v>636</v>
      </c>
      <c r="D559" s="75" t="s">
        <v>638</v>
      </c>
      <c r="E559" s="75" t="s">
        <v>539</v>
      </c>
      <c r="F559" s="74">
        <v>1446206.67</v>
      </c>
      <c r="G559" s="74">
        <v>1446206.67</v>
      </c>
      <c r="H559" s="74">
        <v>1443718.72</v>
      </c>
      <c r="I559" s="70"/>
    </row>
    <row r="560" spans="1:9" ht="25.5" outlineLevel="4" x14ac:dyDescent="0.25">
      <c r="A560" s="75" t="s">
        <v>637</v>
      </c>
      <c r="B560" s="75" t="s">
        <v>542</v>
      </c>
      <c r="C560" s="75" t="s">
        <v>636</v>
      </c>
      <c r="D560" s="75" t="s">
        <v>635</v>
      </c>
      <c r="E560" s="76"/>
      <c r="F560" s="74">
        <v>1704569</v>
      </c>
      <c r="G560" s="74">
        <v>1704569</v>
      </c>
      <c r="H560" s="74">
        <v>1704569</v>
      </c>
      <c r="I560" s="70"/>
    </row>
    <row r="561" spans="1:9" ht="25.5" outlineLevel="5" x14ac:dyDescent="0.25">
      <c r="A561" s="75" t="s">
        <v>543</v>
      </c>
      <c r="B561" s="75" t="s">
        <v>542</v>
      </c>
      <c r="C561" s="75" t="s">
        <v>636</v>
      </c>
      <c r="D561" s="75" t="s">
        <v>635</v>
      </c>
      <c r="E561" s="75" t="s">
        <v>539</v>
      </c>
      <c r="F561" s="74">
        <v>1704569</v>
      </c>
      <c r="G561" s="74">
        <v>1704569</v>
      </c>
      <c r="H561" s="74">
        <v>1704569</v>
      </c>
      <c r="I561" s="70"/>
    </row>
    <row r="562" spans="1:9" outlineLevel="2" x14ac:dyDescent="0.25">
      <c r="A562" s="75" t="s">
        <v>634</v>
      </c>
      <c r="B562" s="75" t="s">
        <v>542</v>
      </c>
      <c r="C562" s="75" t="s">
        <v>629</v>
      </c>
      <c r="D562" s="76"/>
      <c r="E562" s="76"/>
      <c r="F562" s="74">
        <v>6357235.9500000002</v>
      </c>
      <c r="G562" s="74">
        <v>6357235.9500000002</v>
      </c>
      <c r="H562" s="74">
        <v>6347617.2000000002</v>
      </c>
      <c r="I562" s="70"/>
    </row>
    <row r="563" spans="1:9" ht="38.25" outlineLevel="3" x14ac:dyDescent="0.25">
      <c r="A563" s="75" t="s">
        <v>591</v>
      </c>
      <c r="B563" s="75" t="s">
        <v>542</v>
      </c>
      <c r="C563" s="75" t="s">
        <v>629</v>
      </c>
      <c r="D563" s="75" t="s">
        <v>590</v>
      </c>
      <c r="E563" s="76"/>
      <c r="F563" s="74">
        <v>5624261.6399999997</v>
      </c>
      <c r="G563" s="74">
        <v>5624261.6399999997</v>
      </c>
      <c r="H563" s="74">
        <v>5616130.29</v>
      </c>
      <c r="I563" s="70"/>
    </row>
    <row r="564" spans="1:9" ht="25.5" outlineLevel="4" x14ac:dyDescent="0.25">
      <c r="A564" s="75" t="s">
        <v>633</v>
      </c>
      <c r="B564" s="75" t="s">
        <v>542</v>
      </c>
      <c r="C564" s="75" t="s">
        <v>629</v>
      </c>
      <c r="D564" s="75" t="s">
        <v>632</v>
      </c>
      <c r="E564" s="76"/>
      <c r="F564" s="74">
        <v>5107076.6399999997</v>
      </c>
      <c r="G564" s="74">
        <v>5107076.6399999997</v>
      </c>
      <c r="H564" s="74">
        <v>5098945.29</v>
      </c>
      <c r="I564" s="70"/>
    </row>
    <row r="565" spans="1:9" ht="25.5" outlineLevel="5" x14ac:dyDescent="0.25">
      <c r="A565" s="75" t="s">
        <v>543</v>
      </c>
      <c r="B565" s="75" t="s">
        <v>542</v>
      </c>
      <c r="C565" s="75" t="s">
        <v>629</v>
      </c>
      <c r="D565" s="75" t="s">
        <v>632</v>
      </c>
      <c r="E565" s="75" t="s">
        <v>539</v>
      </c>
      <c r="F565" s="74">
        <v>5107076.6399999997</v>
      </c>
      <c r="G565" s="74">
        <v>5107076.6399999997</v>
      </c>
      <c r="H565" s="74">
        <v>5098945.29</v>
      </c>
      <c r="I565" s="70"/>
    </row>
    <row r="566" spans="1:9" ht="38.25" outlineLevel="4" x14ac:dyDescent="0.25">
      <c r="A566" s="75" t="s">
        <v>562</v>
      </c>
      <c r="B566" s="75" t="s">
        <v>542</v>
      </c>
      <c r="C566" s="75" t="s">
        <v>629</v>
      </c>
      <c r="D566" s="75" t="s">
        <v>631</v>
      </c>
      <c r="E566" s="76"/>
      <c r="F566" s="74">
        <v>279797</v>
      </c>
      <c r="G566" s="74">
        <v>279797</v>
      </c>
      <c r="H566" s="74">
        <v>279797</v>
      </c>
      <c r="I566" s="70"/>
    </row>
    <row r="567" spans="1:9" ht="25.5" outlineLevel="5" x14ac:dyDescent="0.25">
      <c r="A567" s="75" t="s">
        <v>543</v>
      </c>
      <c r="B567" s="75" t="s">
        <v>542</v>
      </c>
      <c r="C567" s="75" t="s">
        <v>629</v>
      </c>
      <c r="D567" s="75" t="s">
        <v>631</v>
      </c>
      <c r="E567" s="75" t="s">
        <v>539</v>
      </c>
      <c r="F567" s="74">
        <v>279797</v>
      </c>
      <c r="G567" s="74">
        <v>279797</v>
      </c>
      <c r="H567" s="74">
        <v>279797</v>
      </c>
      <c r="I567" s="70"/>
    </row>
    <row r="568" spans="1:9" ht="38.25" outlineLevel="4" x14ac:dyDescent="0.25">
      <c r="A568" s="75" t="s">
        <v>560</v>
      </c>
      <c r="B568" s="75" t="s">
        <v>542</v>
      </c>
      <c r="C568" s="75" t="s">
        <v>629</v>
      </c>
      <c r="D568" s="75" t="s">
        <v>630</v>
      </c>
      <c r="E568" s="76"/>
      <c r="F568" s="74">
        <v>237388</v>
      </c>
      <c r="G568" s="74">
        <v>237388</v>
      </c>
      <c r="H568" s="74">
        <v>237388</v>
      </c>
      <c r="I568" s="70"/>
    </row>
    <row r="569" spans="1:9" ht="25.5" outlineLevel="5" x14ac:dyDescent="0.25">
      <c r="A569" s="75" t="s">
        <v>543</v>
      </c>
      <c r="B569" s="75" t="s">
        <v>542</v>
      </c>
      <c r="C569" s="75" t="s">
        <v>629</v>
      </c>
      <c r="D569" s="75" t="s">
        <v>630</v>
      </c>
      <c r="E569" s="75" t="s">
        <v>539</v>
      </c>
      <c r="F569" s="74">
        <v>237388</v>
      </c>
      <c r="G569" s="74">
        <v>237388</v>
      </c>
      <c r="H569" s="74">
        <v>237388</v>
      </c>
      <c r="I569" s="70"/>
    </row>
    <row r="570" spans="1:9" ht="25.5" outlineLevel="3" x14ac:dyDescent="0.25">
      <c r="A570" s="75" t="s">
        <v>558</v>
      </c>
      <c r="B570" s="75" t="s">
        <v>542</v>
      </c>
      <c r="C570" s="75" t="s">
        <v>629</v>
      </c>
      <c r="D570" s="75" t="s">
        <v>557</v>
      </c>
      <c r="E570" s="76"/>
      <c r="F570" s="74">
        <v>732974.31</v>
      </c>
      <c r="G570" s="74">
        <v>732974.31</v>
      </c>
      <c r="H570" s="74">
        <v>731486.91</v>
      </c>
      <c r="I570" s="70"/>
    </row>
    <row r="571" spans="1:9" ht="38.25" outlineLevel="4" x14ac:dyDescent="0.25">
      <c r="A571" s="75" t="s">
        <v>556</v>
      </c>
      <c r="B571" s="75" t="s">
        <v>542</v>
      </c>
      <c r="C571" s="75" t="s">
        <v>629</v>
      </c>
      <c r="D571" s="75" t="s">
        <v>555</v>
      </c>
      <c r="E571" s="76"/>
      <c r="F571" s="74">
        <v>214801.25</v>
      </c>
      <c r="G571" s="74">
        <v>214801.25</v>
      </c>
      <c r="H571" s="74">
        <v>213313.85</v>
      </c>
      <c r="I571" s="70"/>
    </row>
    <row r="572" spans="1:9" ht="25.5" outlineLevel="5" x14ac:dyDescent="0.25">
      <c r="A572" s="75" t="s">
        <v>543</v>
      </c>
      <c r="B572" s="75" t="s">
        <v>542</v>
      </c>
      <c r="C572" s="75" t="s">
        <v>629</v>
      </c>
      <c r="D572" s="75" t="s">
        <v>555</v>
      </c>
      <c r="E572" s="75" t="s">
        <v>539</v>
      </c>
      <c r="F572" s="74">
        <v>214801.25</v>
      </c>
      <c r="G572" s="74">
        <v>214801.25</v>
      </c>
      <c r="H572" s="74">
        <v>213313.85</v>
      </c>
      <c r="I572" s="70"/>
    </row>
    <row r="573" spans="1:9" ht="51" outlineLevel="4" x14ac:dyDescent="0.25">
      <c r="A573" s="75" t="s">
        <v>554</v>
      </c>
      <c r="B573" s="75" t="s">
        <v>542</v>
      </c>
      <c r="C573" s="75" t="s">
        <v>629</v>
      </c>
      <c r="D573" s="75" t="s">
        <v>552</v>
      </c>
      <c r="E573" s="76"/>
      <c r="F573" s="74">
        <v>518173.06</v>
      </c>
      <c r="G573" s="74">
        <v>518173.06</v>
      </c>
      <c r="H573" s="74">
        <v>518173.06</v>
      </c>
      <c r="I573" s="70"/>
    </row>
    <row r="574" spans="1:9" ht="25.5" outlineLevel="5" x14ac:dyDescent="0.25">
      <c r="A574" s="75" t="s">
        <v>543</v>
      </c>
      <c r="B574" s="75" t="s">
        <v>542</v>
      </c>
      <c r="C574" s="75" t="s">
        <v>629</v>
      </c>
      <c r="D574" s="75" t="s">
        <v>552</v>
      </c>
      <c r="E574" s="75" t="s">
        <v>539</v>
      </c>
      <c r="F574" s="74">
        <v>518173.06</v>
      </c>
      <c r="G574" s="74">
        <v>518173.06</v>
      </c>
      <c r="H574" s="74">
        <v>518173.06</v>
      </c>
      <c r="I574" s="70"/>
    </row>
    <row r="575" spans="1:9" outlineLevel="6" x14ac:dyDescent="0.25">
      <c r="A575" s="75" t="s">
        <v>501</v>
      </c>
      <c r="B575" s="75" t="s">
        <v>542</v>
      </c>
      <c r="C575" s="75" t="s">
        <v>629</v>
      </c>
      <c r="D575" s="75" t="s">
        <v>552</v>
      </c>
      <c r="E575" s="75" t="s">
        <v>539</v>
      </c>
      <c r="F575" s="74">
        <v>518173.06</v>
      </c>
      <c r="G575" s="74">
        <v>518173.06</v>
      </c>
      <c r="H575" s="74">
        <v>518173.06</v>
      </c>
      <c r="I575" s="70"/>
    </row>
    <row r="576" spans="1:9" outlineLevel="1" x14ac:dyDescent="0.25">
      <c r="A576" s="75" t="s">
        <v>628</v>
      </c>
      <c r="B576" s="75" t="s">
        <v>542</v>
      </c>
      <c r="C576" s="75" t="s">
        <v>627</v>
      </c>
      <c r="D576" s="76"/>
      <c r="E576" s="76"/>
      <c r="F576" s="74">
        <v>147097836.81</v>
      </c>
      <c r="G576" s="74">
        <v>147097836.81</v>
      </c>
      <c r="H576" s="74">
        <v>143756933.91999999</v>
      </c>
      <c r="I576" s="70"/>
    </row>
    <row r="577" spans="1:9" outlineLevel="2" x14ac:dyDescent="0.25">
      <c r="A577" s="75" t="s">
        <v>626</v>
      </c>
      <c r="B577" s="75" t="s">
        <v>542</v>
      </c>
      <c r="C577" s="75" t="s">
        <v>594</v>
      </c>
      <c r="D577" s="76"/>
      <c r="E577" s="76"/>
      <c r="F577" s="74">
        <v>147097836.81</v>
      </c>
      <c r="G577" s="74">
        <v>147097836.81</v>
      </c>
      <c r="H577" s="74">
        <v>143756933.91999999</v>
      </c>
      <c r="I577" s="70"/>
    </row>
    <row r="578" spans="1:9" ht="38.25" outlineLevel="3" x14ac:dyDescent="0.25">
      <c r="A578" s="75" t="s">
        <v>546</v>
      </c>
      <c r="B578" s="75" t="s">
        <v>542</v>
      </c>
      <c r="C578" s="75" t="s">
        <v>594</v>
      </c>
      <c r="D578" s="75" t="s">
        <v>545</v>
      </c>
      <c r="E578" s="76"/>
      <c r="F578" s="74">
        <v>11775030.9</v>
      </c>
      <c r="G578" s="74">
        <v>11775030.9</v>
      </c>
      <c r="H578" s="74">
        <v>11610067.23</v>
      </c>
      <c r="I578" s="70"/>
    </row>
    <row r="579" spans="1:9" ht="25.5" outlineLevel="4" x14ac:dyDescent="0.25">
      <c r="A579" s="75" t="s">
        <v>625</v>
      </c>
      <c r="B579" s="75" t="s">
        <v>542</v>
      </c>
      <c r="C579" s="75" t="s">
        <v>594</v>
      </c>
      <c r="D579" s="75" t="s">
        <v>624</v>
      </c>
      <c r="E579" s="76"/>
      <c r="F579" s="74">
        <v>685284.67</v>
      </c>
      <c r="G579" s="74">
        <v>685284.67</v>
      </c>
      <c r="H579" s="74">
        <v>553000</v>
      </c>
      <c r="I579" s="70"/>
    </row>
    <row r="580" spans="1:9" ht="25.5" outlineLevel="5" x14ac:dyDescent="0.25">
      <c r="A580" s="75" t="s">
        <v>543</v>
      </c>
      <c r="B580" s="75" t="s">
        <v>542</v>
      </c>
      <c r="C580" s="75" t="s">
        <v>594</v>
      </c>
      <c r="D580" s="75" t="s">
        <v>624</v>
      </c>
      <c r="E580" s="75" t="s">
        <v>539</v>
      </c>
      <c r="F580" s="74">
        <v>685284.67</v>
      </c>
      <c r="G580" s="74">
        <v>685284.67</v>
      </c>
      <c r="H580" s="74">
        <v>553000</v>
      </c>
      <c r="I580" s="70"/>
    </row>
    <row r="581" spans="1:9" ht="25.5" outlineLevel="4" x14ac:dyDescent="0.25">
      <c r="A581" s="75" t="s">
        <v>623</v>
      </c>
      <c r="B581" s="75" t="s">
        <v>542</v>
      </c>
      <c r="C581" s="75" t="s">
        <v>594</v>
      </c>
      <c r="D581" s="75" t="s">
        <v>622</v>
      </c>
      <c r="E581" s="76"/>
      <c r="F581" s="74">
        <v>10690878.23</v>
      </c>
      <c r="G581" s="74">
        <v>10690878.23</v>
      </c>
      <c r="H581" s="74">
        <v>10658199.23</v>
      </c>
      <c r="I581" s="70"/>
    </row>
    <row r="582" spans="1:9" ht="25.5" outlineLevel="5" x14ac:dyDescent="0.25">
      <c r="A582" s="75" t="s">
        <v>543</v>
      </c>
      <c r="B582" s="75" t="s">
        <v>542</v>
      </c>
      <c r="C582" s="75" t="s">
        <v>594</v>
      </c>
      <c r="D582" s="75" t="s">
        <v>622</v>
      </c>
      <c r="E582" s="75" t="s">
        <v>539</v>
      </c>
      <c r="F582" s="74">
        <v>10690878.23</v>
      </c>
      <c r="G582" s="74">
        <v>10690878.23</v>
      </c>
      <c r="H582" s="74">
        <v>10658199.23</v>
      </c>
      <c r="I582" s="70"/>
    </row>
    <row r="583" spans="1:9" ht="51" outlineLevel="4" x14ac:dyDescent="0.25">
      <c r="A583" s="75" t="s">
        <v>621</v>
      </c>
      <c r="B583" s="75" t="s">
        <v>542</v>
      </c>
      <c r="C583" s="75" t="s">
        <v>594</v>
      </c>
      <c r="D583" s="75" t="s">
        <v>620</v>
      </c>
      <c r="E583" s="76"/>
      <c r="F583" s="74">
        <v>398868</v>
      </c>
      <c r="G583" s="74">
        <v>398868</v>
      </c>
      <c r="H583" s="74">
        <v>398868</v>
      </c>
      <c r="I583" s="70"/>
    </row>
    <row r="584" spans="1:9" ht="25.5" outlineLevel="5" x14ac:dyDescent="0.25">
      <c r="A584" s="75" t="s">
        <v>543</v>
      </c>
      <c r="B584" s="75" t="s">
        <v>542</v>
      </c>
      <c r="C584" s="75" t="s">
        <v>594</v>
      </c>
      <c r="D584" s="75" t="s">
        <v>620</v>
      </c>
      <c r="E584" s="75" t="s">
        <v>539</v>
      </c>
      <c r="F584" s="74">
        <v>398868</v>
      </c>
      <c r="G584" s="74">
        <v>398868</v>
      </c>
      <c r="H584" s="74">
        <v>398868</v>
      </c>
      <c r="I584" s="70"/>
    </row>
    <row r="585" spans="1:9" ht="25.5" outlineLevel="3" x14ac:dyDescent="0.25">
      <c r="A585" s="75" t="s">
        <v>619</v>
      </c>
      <c r="B585" s="75" t="s">
        <v>542</v>
      </c>
      <c r="C585" s="75" t="s">
        <v>594</v>
      </c>
      <c r="D585" s="75" t="s">
        <v>618</v>
      </c>
      <c r="E585" s="76"/>
      <c r="F585" s="74">
        <v>2669059.1</v>
      </c>
      <c r="G585" s="74">
        <v>2669059.1</v>
      </c>
      <c r="H585" s="74">
        <v>2669059.1</v>
      </c>
      <c r="I585" s="70"/>
    </row>
    <row r="586" spans="1:9" ht="38.25" outlineLevel="4" x14ac:dyDescent="0.25">
      <c r="A586" s="75" t="s">
        <v>617</v>
      </c>
      <c r="B586" s="75" t="s">
        <v>542</v>
      </c>
      <c r="C586" s="75" t="s">
        <v>594</v>
      </c>
      <c r="D586" s="75" t="s">
        <v>616</v>
      </c>
      <c r="E586" s="76"/>
      <c r="F586" s="74">
        <v>2669059.1</v>
      </c>
      <c r="G586" s="74">
        <v>2669059.1</v>
      </c>
      <c r="H586" s="74">
        <v>2669059.1</v>
      </c>
      <c r="I586" s="70"/>
    </row>
    <row r="587" spans="1:9" ht="25.5" outlineLevel="5" x14ac:dyDescent="0.25">
      <c r="A587" s="75" t="s">
        <v>543</v>
      </c>
      <c r="B587" s="75" t="s">
        <v>542</v>
      </c>
      <c r="C587" s="75" t="s">
        <v>594</v>
      </c>
      <c r="D587" s="75" t="s">
        <v>616</v>
      </c>
      <c r="E587" s="75" t="s">
        <v>539</v>
      </c>
      <c r="F587" s="74">
        <v>2669059.1</v>
      </c>
      <c r="G587" s="74">
        <v>2669059.1</v>
      </c>
      <c r="H587" s="74">
        <v>2669059.1</v>
      </c>
      <c r="I587" s="70"/>
    </row>
    <row r="588" spans="1:9" ht="51" outlineLevel="3" x14ac:dyDescent="0.25">
      <c r="A588" s="75" t="s">
        <v>615</v>
      </c>
      <c r="B588" s="75" t="s">
        <v>542</v>
      </c>
      <c r="C588" s="75" t="s">
        <v>594</v>
      </c>
      <c r="D588" s="75" t="s">
        <v>614</v>
      </c>
      <c r="E588" s="76"/>
      <c r="F588" s="74">
        <v>130978112.89</v>
      </c>
      <c r="G588" s="74">
        <v>130978112.89</v>
      </c>
      <c r="H588" s="74">
        <v>127827370.09</v>
      </c>
      <c r="I588" s="70"/>
    </row>
    <row r="589" spans="1:9" ht="25.5" outlineLevel="4" x14ac:dyDescent="0.25">
      <c r="A589" s="75" t="s">
        <v>613</v>
      </c>
      <c r="B589" s="75" t="s">
        <v>542</v>
      </c>
      <c r="C589" s="75" t="s">
        <v>594</v>
      </c>
      <c r="D589" s="75" t="s">
        <v>612</v>
      </c>
      <c r="E589" s="76"/>
      <c r="F589" s="74">
        <v>15355965.300000001</v>
      </c>
      <c r="G589" s="74">
        <v>15355965.300000001</v>
      </c>
      <c r="H589" s="74">
        <v>12609794.26</v>
      </c>
      <c r="I589" s="70"/>
    </row>
    <row r="590" spans="1:9" ht="25.5" outlineLevel="5" x14ac:dyDescent="0.25">
      <c r="A590" s="75" t="s">
        <v>543</v>
      </c>
      <c r="B590" s="75" t="s">
        <v>542</v>
      </c>
      <c r="C590" s="75" t="s">
        <v>594</v>
      </c>
      <c r="D590" s="75" t="s">
        <v>612</v>
      </c>
      <c r="E590" s="75" t="s">
        <v>539</v>
      </c>
      <c r="F590" s="74">
        <v>15355965.300000001</v>
      </c>
      <c r="G590" s="74">
        <v>15355965.300000001</v>
      </c>
      <c r="H590" s="74">
        <v>12609794.26</v>
      </c>
      <c r="I590" s="70"/>
    </row>
    <row r="591" spans="1:9" ht="38.25" outlineLevel="4" x14ac:dyDescent="0.25">
      <c r="A591" s="75" t="s">
        <v>562</v>
      </c>
      <c r="B591" s="75" t="s">
        <v>542</v>
      </c>
      <c r="C591" s="75" t="s">
        <v>594</v>
      </c>
      <c r="D591" s="75" t="s">
        <v>611</v>
      </c>
      <c r="E591" s="76"/>
      <c r="F591" s="74">
        <v>4364760</v>
      </c>
      <c r="G591" s="74">
        <v>4364760</v>
      </c>
      <c r="H591" s="74">
        <v>4364760</v>
      </c>
      <c r="I591" s="70"/>
    </row>
    <row r="592" spans="1:9" ht="25.5" outlineLevel="5" x14ac:dyDescent="0.25">
      <c r="A592" s="75" t="s">
        <v>543</v>
      </c>
      <c r="B592" s="75" t="s">
        <v>542</v>
      </c>
      <c r="C592" s="75" t="s">
        <v>594</v>
      </c>
      <c r="D592" s="75" t="s">
        <v>611</v>
      </c>
      <c r="E592" s="75" t="s">
        <v>539</v>
      </c>
      <c r="F592" s="74">
        <v>4364760</v>
      </c>
      <c r="G592" s="74">
        <v>4364760</v>
      </c>
      <c r="H592" s="74">
        <v>4364760</v>
      </c>
      <c r="I592" s="70"/>
    </row>
    <row r="593" spans="1:9" ht="38.25" outlineLevel="4" x14ac:dyDescent="0.25">
      <c r="A593" s="75" t="s">
        <v>597</v>
      </c>
      <c r="B593" s="75" t="s">
        <v>542</v>
      </c>
      <c r="C593" s="75" t="s">
        <v>594</v>
      </c>
      <c r="D593" s="75" t="s">
        <v>610</v>
      </c>
      <c r="E593" s="76"/>
      <c r="F593" s="74">
        <v>62597006.100000001</v>
      </c>
      <c r="G593" s="74">
        <v>62597006.100000001</v>
      </c>
      <c r="H593" s="74">
        <v>62597006.100000001</v>
      </c>
      <c r="I593" s="70"/>
    </row>
    <row r="594" spans="1:9" ht="25.5" outlineLevel="5" x14ac:dyDescent="0.25">
      <c r="A594" s="75" t="s">
        <v>543</v>
      </c>
      <c r="B594" s="75" t="s">
        <v>542</v>
      </c>
      <c r="C594" s="75" t="s">
        <v>594</v>
      </c>
      <c r="D594" s="75" t="s">
        <v>610</v>
      </c>
      <c r="E594" s="75" t="s">
        <v>539</v>
      </c>
      <c r="F594" s="74">
        <v>62597006.100000001</v>
      </c>
      <c r="G594" s="74">
        <v>62597006.100000001</v>
      </c>
      <c r="H594" s="74">
        <v>62597006.100000001</v>
      </c>
      <c r="I594" s="70"/>
    </row>
    <row r="595" spans="1:9" ht="38.25" outlineLevel="4" x14ac:dyDescent="0.25">
      <c r="A595" s="75" t="s">
        <v>560</v>
      </c>
      <c r="B595" s="75" t="s">
        <v>542</v>
      </c>
      <c r="C595" s="75" t="s">
        <v>594</v>
      </c>
      <c r="D595" s="75" t="s">
        <v>609</v>
      </c>
      <c r="E595" s="76"/>
      <c r="F595" s="74">
        <v>3703188</v>
      </c>
      <c r="G595" s="74">
        <v>3703188</v>
      </c>
      <c r="H595" s="74">
        <v>3703188</v>
      </c>
      <c r="I595" s="70"/>
    </row>
    <row r="596" spans="1:9" ht="25.5" outlineLevel="5" x14ac:dyDescent="0.25">
      <c r="A596" s="75" t="s">
        <v>543</v>
      </c>
      <c r="B596" s="75" t="s">
        <v>542</v>
      </c>
      <c r="C596" s="75" t="s">
        <v>594</v>
      </c>
      <c r="D596" s="75" t="s">
        <v>609</v>
      </c>
      <c r="E596" s="75" t="s">
        <v>539</v>
      </c>
      <c r="F596" s="74">
        <v>3703188</v>
      </c>
      <c r="G596" s="74">
        <v>3703188</v>
      </c>
      <c r="H596" s="74">
        <v>3703188</v>
      </c>
      <c r="I596" s="70"/>
    </row>
    <row r="597" spans="1:9" ht="25.5" outlineLevel="4" x14ac:dyDescent="0.25">
      <c r="A597" s="75" t="s">
        <v>608</v>
      </c>
      <c r="B597" s="75" t="s">
        <v>542</v>
      </c>
      <c r="C597" s="75" t="s">
        <v>594</v>
      </c>
      <c r="D597" s="75" t="s">
        <v>607</v>
      </c>
      <c r="E597" s="76"/>
      <c r="F597" s="74">
        <v>1077859.22</v>
      </c>
      <c r="G597" s="74">
        <v>1077859.22</v>
      </c>
      <c r="H597" s="74">
        <v>828777</v>
      </c>
      <c r="I597" s="70"/>
    </row>
    <row r="598" spans="1:9" ht="25.5" outlineLevel="5" x14ac:dyDescent="0.25">
      <c r="A598" s="75" t="s">
        <v>543</v>
      </c>
      <c r="B598" s="75" t="s">
        <v>542</v>
      </c>
      <c r="C598" s="75" t="s">
        <v>594</v>
      </c>
      <c r="D598" s="75" t="s">
        <v>607</v>
      </c>
      <c r="E598" s="75" t="s">
        <v>539</v>
      </c>
      <c r="F598" s="74">
        <v>1077859.22</v>
      </c>
      <c r="G598" s="74">
        <v>1077859.22</v>
      </c>
      <c r="H598" s="74">
        <v>828777</v>
      </c>
      <c r="I598" s="70"/>
    </row>
    <row r="599" spans="1:9" ht="38.25" outlineLevel="4" x14ac:dyDescent="0.25">
      <c r="A599" s="75" t="s">
        <v>606</v>
      </c>
      <c r="B599" s="75" t="s">
        <v>542</v>
      </c>
      <c r="C599" s="75" t="s">
        <v>594</v>
      </c>
      <c r="D599" s="75" t="s">
        <v>605</v>
      </c>
      <c r="E599" s="76"/>
      <c r="F599" s="74">
        <v>401053</v>
      </c>
      <c r="G599" s="74">
        <v>401053</v>
      </c>
      <c r="H599" s="74">
        <v>401053</v>
      </c>
      <c r="I599" s="70"/>
    </row>
    <row r="600" spans="1:9" ht="25.5" outlineLevel="5" x14ac:dyDescent="0.25">
      <c r="A600" s="75" t="s">
        <v>543</v>
      </c>
      <c r="B600" s="75" t="s">
        <v>542</v>
      </c>
      <c r="C600" s="75" t="s">
        <v>594</v>
      </c>
      <c r="D600" s="75" t="s">
        <v>605</v>
      </c>
      <c r="E600" s="75" t="s">
        <v>539</v>
      </c>
      <c r="F600" s="74">
        <v>401053</v>
      </c>
      <c r="G600" s="74">
        <v>401053</v>
      </c>
      <c r="H600" s="74">
        <v>401053</v>
      </c>
      <c r="I600" s="70"/>
    </row>
    <row r="601" spans="1:9" ht="38.25" outlineLevel="4" x14ac:dyDescent="0.25">
      <c r="A601" s="75" t="s">
        <v>597</v>
      </c>
      <c r="B601" s="75" t="s">
        <v>542</v>
      </c>
      <c r="C601" s="75" t="s">
        <v>594</v>
      </c>
      <c r="D601" s="75" t="s">
        <v>604</v>
      </c>
      <c r="E601" s="76"/>
      <c r="F601" s="74">
        <v>8363568</v>
      </c>
      <c r="G601" s="74">
        <v>8363568</v>
      </c>
      <c r="H601" s="74">
        <v>8363568</v>
      </c>
      <c r="I601" s="70"/>
    </row>
    <row r="602" spans="1:9" ht="25.5" outlineLevel="5" x14ac:dyDescent="0.25">
      <c r="A602" s="75" t="s">
        <v>543</v>
      </c>
      <c r="B602" s="75" t="s">
        <v>542</v>
      </c>
      <c r="C602" s="75" t="s">
        <v>594</v>
      </c>
      <c r="D602" s="75" t="s">
        <v>604</v>
      </c>
      <c r="E602" s="75" t="s">
        <v>539</v>
      </c>
      <c r="F602" s="74">
        <v>8363568</v>
      </c>
      <c r="G602" s="74">
        <v>8363568</v>
      </c>
      <c r="H602" s="74">
        <v>8363568</v>
      </c>
      <c r="I602" s="70"/>
    </row>
    <row r="603" spans="1:9" ht="38.25" outlineLevel="4" x14ac:dyDescent="0.25">
      <c r="A603" s="75" t="s">
        <v>560</v>
      </c>
      <c r="B603" s="75" t="s">
        <v>542</v>
      </c>
      <c r="C603" s="75" t="s">
        <v>594</v>
      </c>
      <c r="D603" s="75" t="s">
        <v>603</v>
      </c>
      <c r="E603" s="76"/>
      <c r="F603" s="74">
        <v>340265</v>
      </c>
      <c r="G603" s="74">
        <v>340265</v>
      </c>
      <c r="H603" s="74">
        <v>340265</v>
      </c>
      <c r="I603" s="70"/>
    </row>
    <row r="604" spans="1:9" ht="25.5" outlineLevel="5" x14ac:dyDescent="0.25">
      <c r="A604" s="75" t="s">
        <v>543</v>
      </c>
      <c r="B604" s="75" t="s">
        <v>542</v>
      </c>
      <c r="C604" s="75" t="s">
        <v>594</v>
      </c>
      <c r="D604" s="75" t="s">
        <v>603</v>
      </c>
      <c r="E604" s="75" t="s">
        <v>539</v>
      </c>
      <c r="F604" s="74">
        <v>340265</v>
      </c>
      <c r="G604" s="74">
        <v>340265</v>
      </c>
      <c r="H604" s="74">
        <v>340265</v>
      </c>
      <c r="I604" s="70"/>
    </row>
    <row r="605" spans="1:9" ht="38.25" outlineLevel="4" x14ac:dyDescent="0.25">
      <c r="A605" s="75" t="s">
        <v>602</v>
      </c>
      <c r="B605" s="75" t="s">
        <v>542</v>
      </c>
      <c r="C605" s="75" t="s">
        <v>594</v>
      </c>
      <c r="D605" s="75" t="s">
        <v>601</v>
      </c>
      <c r="E605" s="76"/>
      <c r="F605" s="74">
        <v>3732178</v>
      </c>
      <c r="G605" s="74">
        <v>3732178</v>
      </c>
      <c r="H605" s="74">
        <v>3576688.46</v>
      </c>
      <c r="I605" s="70"/>
    </row>
    <row r="606" spans="1:9" ht="25.5" outlineLevel="5" x14ac:dyDescent="0.25">
      <c r="A606" s="75" t="s">
        <v>543</v>
      </c>
      <c r="B606" s="75" t="s">
        <v>542</v>
      </c>
      <c r="C606" s="75" t="s">
        <v>594</v>
      </c>
      <c r="D606" s="75" t="s">
        <v>601</v>
      </c>
      <c r="E606" s="75" t="s">
        <v>539</v>
      </c>
      <c r="F606" s="74">
        <v>3732178</v>
      </c>
      <c r="G606" s="74">
        <v>3732178</v>
      </c>
      <c r="H606" s="74">
        <v>3576688.46</v>
      </c>
      <c r="I606" s="70"/>
    </row>
    <row r="607" spans="1:9" ht="38.25" outlineLevel="4" x14ac:dyDescent="0.25">
      <c r="A607" s="75" t="s">
        <v>562</v>
      </c>
      <c r="B607" s="75" t="s">
        <v>542</v>
      </c>
      <c r="C607" s="75" t="s">
        <v>594</v>
      </c>
      <c r="D607" s="75" t="s">
        <v>600</v>
      </c>
      <c r="E607" s="76"/>
      <c r="F607" s="74">
        <v>935503</v>
      </c>
      <c r="G607" s="74">
        <v>935503</v>
      </c>
      <c r="H607" s="74">
        <v>935503</v>
      </c>
      <c r="I607" s="70"/>
    </row>
    <row r="608" spans="1:9" ht="25.5" outlineLevel="5" x14ac:dyDescent="0.25">
      <c r="A608" s="75" t="s">
        <v>543</v>
      </c>
      <c r="B608" s="75" t="s">
        <v>542</v>
      </c>
      <c r="C608" s="75" t="s">
        <v>594</v>
      </c>
      <c r="D608" s="75" t="s">
        <v>600</v>
      </c>
      <c r="E608" s="75" t="s">
        <v>539</v>
      </c>
      <c r="F608" s="74">
        <v>935503</v>
      </c>
      <c r="G608" s="74">
        <v>935503</v>
      </c>
      <c r="H608" s="74">
        <v>935503</v>
      </c>
      <c r="I608" s="70"/>
    </row>
    <row r="609" spans="1:9" outlineLevel="4" x14ac:dyDescent="0.25">
      <c r="A609" s="75" t="s">
        <v>599</v>
      </c>
      <c r="B609" s="75" t="s">
        <v>542</v>
      </c>
      <c r="C609" s="75" t="s">
        <v>594</v>
      </c>
      <c r="D609" s="75" t="s">
        <v>598</v>
      </c>
      <c r="E609" s="76"/>
      <c r="F609" s="74">
        <v>23096.27</v>
      </c>
      <c r="G609" s="74">
        <v>23096.27</v>
      </c>
      <c r="H609" s="74">
        <v>23096.27</v>
      </c>
      <c r="I609" s="70"/>
    </row>
    <row r="610" spans="1:9" ht="25.5" outlineLevel="5" x14ac:dyDescent="0.25">
      <c r="A610" s="75" t="s">
        <v>543</v>
      </c>
      <c r="B610" s="75" t="s">
        <v>542</v>
      </c>
      <c r="C610" s="75" t="s">
        <v>594</v>
      </c>
      <c r="D610" s="75" t="s">
        <v>598</v>
      </c>
      <c r="E610" s="75" t="s">
        <v>539</v>
      </c>
      <c r="F610" s="74">
        <v>23096.27</v>
      </c>
      <c r="G610" s="74">
        <v>23096.27</v>
      </c>
      <c r="H610" s="74">
        <v>23096.27</v>
      </c>
      <c r="I610" s="70"/>
    </row>
    <row r="611" spans="1:9" ht="38.25" outlineLevel="4" x14ac:dyDescent="0.25">
      <c r="A611" s="75" t="s">
        <v>597</v>
      </c>
      <c r="B611" s="75" t="s">
        <v>542</v>
      </c>
      <c r="C611" s="75" t="s">
        <v>594</v>
      </c>
      <c r="D611" s="75" t="s">
        <v>596</v>
      </c>
      <c r="E611" s="76"/>
      <c r="F611" s="74">
        <v>29289963</v>
      </c>
      <c r="G611" s="74">
        <v>29289963</v>
      </c>
      <c r="H611" s="74">
        <v>29289963</v>
      </c>
      <c r="I611" s="70"/>
    </row>
    <row r="612" spans="1:9" ht="25.5" outlineLevel="5" x14ac:dyDescent="0.25">
      <c r="A612" s="75" t="s">
        <v>543</v>
      </c>
      <c r="B612" s="75" t="s">
        <v>542</v>
      </c>
      <c r="C612" s="75" t="s">
        <v>594</v>
      </c>
      <c r="D612" s="75" t="s">
        <v>596</v>
      </c>
      <c r="E612" s="75" t="s">
        <v>539</v>
      </c>
      <c r="F612" s="74">
        <v>29289963</v>
      </c>
      <c r="G612" s="74">
        <v>29289963</v>
      </c>
      <c r="H612" s="74">
        <v>29289963</v>
      </c>
      <c r="I612" s="70"/>
    </row>
    <row r="613" spans="1:9" ht="38.25" outlineLevel="4" x14ac:dyDescent="0.25">
      <c r="A613" s="75" t="s">
        <v>560</v>
      </c>
      <c r="B613" s="75" t="s">
        <v>542</v>
      </c>
      <c r="C613" s="75" t="s">
        <v>594</v>
      </c>
      <c r="D613" s="75" t="s">
        <v>595</v>
      </c>
      <c r="E613" s="76"/>
      <c r="F613" s="74">
        <v>793708</v>
      </c>
      <c r="G613" s="74">
        <v>793708</v>
      </c>
      <c r="H613" s="74">
        <v>793708</v>
      </c>
      <c r="I613" s="70"/>
    </row>
    <row r="614" spans="1:9" ht="25.5" outlineLevel="5" x14ac:dyDescent="0.25">
      <c r="A614" s="75" t="s">
        <v>543</v>
      </c>
      <c r="B614" s="75" t="s">
        <v>542</v>
      </c>
      <c r="C614" s="75" t="s">
        <v>594</v>
      </c>
      <c r="D614" s="75" t="s">
        <v>595</v>
      </c>
      <c r="E614" s="75" t="s">
        <v>539</v>
      </c>
      <c r="F614" s="74">
        <v>793708</v>
      </c>
      <c r="G614" s="74">
        <v>793708</v>
      </c>
      <c r="H614" s="74">
        <v>793708</v>
      </c>
      <c r="I614" s="70"/>
    </row>
    <row r="615" spans="1:9" ht="25.5" outlineLevel="3" x14ac:dyDescent="0.25">
      <c r="A615" s="75" t="s">
        <v>558</v>
      </c>
      <c r="B615" s="75" t="s">
        <v>542</v>
      </c>
      <c r="C615" s="75" t="s">
        <v>594</v>
      </c>
      <c r="D615" s="75" t="s">
        <v>557</v>
      </c>
      <c r="E615" s="76"/>
      <c r="F615" s="74">
        <v>1675633.92</v>
      </c>
      <c r="G615" s="74">
        <v>1675633.92</v>
      </c>
      <c r="H615" s="74">
        <v>1650437.5</v>
      </c>
      <c r="I615" s="70"/>
    </row>
    <row r="616" spans="1:9" ht="38.25" outlineLevel="4" x14ac:dyDescent="0.25">
      <c r="A616" s="75" t="s">
        <v>556</v>
      </c>
      <c r="B616" s="75" t="s">
        <v>542</v>
      </c>
      <c r="C616" s="75" t="s">
        <v>594</v>
      </c>
      <c r="D616" s="75" t="s">
        <v>555</v>
      </c>
      <c r="E616" s="76"/>
      <c r="F616" s="74">
        <v>1491741.19</v>
      </c>
      <c r="G616" s="74">
        <v>1491741.19</v>
      </c>
      <c r="H616" s="74">
        <v>1466545.46</v>
      </c>
      <c r="I616" s="70"/>
    </row>
    <row r="617" spans="1:9" ht="25.5" outlineLevel="5" x14ac:dyDescent="0.25">
      <c r="A617" s="75" t="s">
        <v>543</v>
      </c>
      <c r="B617" s="75" t="s">
        <v>542</v>
      </c>
      <c r="C617" s="75" t="s">
        <v>594</v>
      </c>
      <c r="D617" s="75" t="s">
        <v>555</v>
      </c>
      <c r="E617" s="75" t="s">
        <v>539</v>
      </c>
      <c r="F617" s="74">
        <v>1491741.19</v>
      </c>
      <c r="G617" s="74">
        <v>1491741.19</v>
      </c>
      <c r="H617" s="74">
        <v>1466545.46</v>
      </c>
      <c r="I617" s="70"/>
    </row>
    <row r="618" spans="1:9" ht="51" outlineLevel="4" x14ac:dyDescent="0.25">
      <c r="A618" s="75" t="s">
        <v>554</v>
      </c>
      <c r="B618" s="75" t="s">
        <v>542</v>
      </c>
      <c r="C618" s="75" t="s">
        <v>594</v>
      </c>
      <c r="D618" s="75" t="s">
        <v>552</v>
      </c>
      <c r="E618" s="76"/>
      <c r="F618" s="74">
        <v>183892.73</v>
      </c>
      <c r="G618" s="74">
        <v>183892.73</v>
      </c>
      <c r="H618" s="74">
        <v>183892.04</v>
      </c>
      <c r="I618" s="70"/>
    </row>
    <row r="619" spans="1:9" ht="25.5" outlineLevel="5" x14ac:dyDescent="0.25">
      <c r="A619" s="75" t="s">
        <v>543</v>
      </c>
      <c r="B619" s="75" t="s">
        <v>542</v>
      </c>
      <c r="C619" s="75" t="s">
        <v>594</v>
      </c>
      <c r="D619" s="75" t="s">
        <v>552</v>
      </c>
      <c r="E619" s="75" t="s">
        <v>539</v>
      </c>
      <c r="F619" s="74">
        <v>183892.73</v>
      </c>
      <c r="G619" s="74">
        <v>183892.73</v>
      </c>
      <c r="H619" s="74">
        <v>183892.04</v>
      </c>
      <c r="I619" s="70"/>
    </row>
    <row r="620" spans="1:9" outlineLevel="1" x14ac:dyDescent="0.25">
      <c r="A620" s="75" t="s">
        <v>488</v>
      </c>
      <c r="B620" s="75" t="s">
        <v>542</v>
      </c>
      <c r="C620" s="75" t="s">
        <v>487</v>
      </c>
      <c r="D620" s="76"/>
      <c r="E620" s="76"/>
      <c r="F620" s="74">
        <v>16559136</v>
      </c>
      <c r="G620" s="74">
        <v>16559136</v>
      </c>
      <c r="H620" s="74">
        <v>14042879.26</v>
      </c>
      <c r="I620" s="70"/>
    </row>
    <row r="621" spans="1:9" outlineLevel="2" x14ac:dyDescent="0.25">
      <c r="A621" s="75" t="s">
        <v>486</v>
      </c>
      <c r="B621" s="75" t="s">
        <v>542</v>
      </c>
      <c r="C621" s="75" t="s">
        <v>481</v>
      </c>
      <c r="D621" s="76"/>
      <c r="E621" s="76"/>
      <c r="F621" s="74">
        <v>2053600</v>
      </c>
      <c r="G621" s="74">
        <v>2053600</v>
      </c>
      <c r="H621" s="74">
        <v>1916429.38</v>
      </c>
      <c r="I621" s="70"/>
    </row>
    <row r="622" spans="1:9" ht="25.5" outlineLevel="3" x14ac:dyDescent="0.25">
      <c r="A622" s="75" t="s">
        <v>558</v>
      </c>
      <c r="B622" s="75" t="s">
        <v>542</v>
      </c>
      <c r="C622" s="75" t="s">
        <v>481</v>
      </c>
      <c r="D622" s="75" t="s">
        <v>557</v>
      </c>
      <c r="E622" s="76"/>
      <c r="F622" s="74">
        <v>2053600</v>
      </c>
      <c r="G622" s="74">
        <v>2053600</v>
      </c>
      <c r="H622" s="74">
        <v>1916429.38</v>
      </c>
      <c r="I622" s="70"/>
    </row>
    <row r="623" spans="1:9" ht="51" outlineLevel="4" x14ac:dyDescent="0.25">
      <c r="A623" s="75" t="s">
        <v>593</v>
      </c>
      <c r="B623" s="75" t="s">
        <v>542</v>
      </c>
      <c r="C623" s="75" t="s">
        <v>481</v>
      </c>
      <c r="D623" s="75" t="s">
        <v>592</v>
      </c>
      <c r="E623" s="76"/>
      <c r="F623" s="74">
        <v>2053600</v>
      </c>
      <c r="G623" s="74">
        <v>2053600</v>
      </c>
      <c r="H623" s="74">
        <v>1916429.38</v>
      </c>
      <c r="I623" s="70"/>
    </row>
    <row r="624" spans="1:9" outlineLevel="5" x14ac:dyDescent="0.25">
      <c r="A624" s="75" t="s">
        <v>482</v>
      </c>
      <c r="B624" s="75" t="s">
        <v>542</v>
      </c>
      <c r="C624" s="75" t="s">
        <v>481</v>
      </c>
      <c r="D624" s="75" t="s">
        <v>592</v>
      </c>
      <c r="E624" s="75" t="s">
        <v>479</v>
      </c>
      <c r="F624" s="74">
        <v>2053600</v>
      </c>
      <c r="G624" s="74">
        <v>2053600</v>
      </c>
      <c r="H624" s="74">
        <v>1916429.38</v>
      </c>
      <c r="I624" s="70"/>
    </row>
    <row r="625" spans="1:9" outlineLevel="2" x14ac:dyDescent="0.25">
      <c r="A625" s="75" t="s">
        <v>478</v>
      </c>
      <c r="B625" s="75" t="s">
        <v>542</v>
      </c>
      <c r="C625" s="75" t="s">
        <v>472</v>
      </c>
      <c r="D625" s="76"/>
      <c r="E625" s="76"/>
      <c r="F625" s="74">
        <v>12785828</v>
      </c>
      <c r="G625" s="74">
        <v>12785828</v>
      </c>
      <c r="H625" s="74">
        <v>10534662.550000001</v>
      </c>
      <c r="I625" s="70"/>
    </row>
    <row r="626" spans="1:9" ht="38.25" outlineLevel="3" x14ac:dyDescent="0.25">
      <c r="A626" s="75" t="s">
        <v>591</v>
      </c>
      <c r="B626" s="75" t="s">
        <v>542</v>
      </c>
      <c r="C626" s="75" t="s">
        <v>472</v>
      </c>
      <c r="D626" s="75" t="s">
        <v>590</v>
      </c>
      <c r="E626" s="76"/>
      <c r="F626" s="74">
        <v>79528</v>
      </c>
      <c r="G626" s="74">
        <v>79528</v>
      </c>
      <c r="H626" s="74">
        <v>0</v>
      </c>
      <c r="I626" s="70"/>
    </row>
    <row r="627" spans="1:9" ht="89.25" outlineLevel="4" x14ac:dyDescent="0.25">
      <c r="A627" s="75" t="s">
        <v>589</v>
      </c>
      <c r="B627" s="75" t="s">
        <v>542</v>
      </c>
      <c r="C627" s="75" t="s">
        <v>472</v>
      </c>
      <c r="D627" s="75" t="s">
        <v>588</v>
      </c>
      <c r="E627" s="76"/>
      <c r="F627" s="74">
        <v>79528</v>
      </c>
      <c r="G627" s="74">
        <v>79528</v>
      </c>
      <c r="H627" s="74">
        <v>0</v>
      </c>
      <c r="I627" s="70"/>
    </row>
    <row r="628" spans="1:9" outlineLevel="5" x14ac:dyDescent="0.25">
      <c r="A628" s="75" t="s">
        <v>482</v>
      </c>
      <c r="B628" s="75" t="s">
        <v>542</v>
      </c>
      <c r="C628" s="75" t="s">
        <v>472</v>
      </c>
      <c r="D628" s="75" t="s">
        <v>588</v>
      </c>
      <c r="E628" s="75" t="s">
        <v>479</v>
      </c>
      <c r="F628" s="74">
        <v>79528</v>
      </c>
      <c r="G628" s="74">
        <v>79528</v>
      </c>
      <c r="H628" s="74">
        <v>0</v>
      </c>
      <c r="I628" s="70"/>
    </row>
    <row r="629" spans="1:9" ht="25.5" outlineLevel="3" x14ac:dyDescent="0.25">
      <c r="A629" s="75" t="s">
        <v>558</v>
      </c>
      <c r="B629" s="75" t="s">
        <v>542</v>
      </c>
      <c r="C629" s="75" t="s">
        <v>472</v>
      </c>
      <c r="D629" s="75" t="s">
        <v>557</v>
      </c>
      <c r="E629" s="76"/>
      <c r="F629" s="74">
        <v>12706300</v>
      </c>
      <c r="G629" s="74">
        <v>12706300</v>
      </c>
      <c r="H629" s="74">
        <v>10534662.550000001</v>
      </c>
      <c r="I629" s="70"/>
    </row>
    <row r="630" spans="1:9" ht="76.5" outlineLevel="4" x14ac:dyDescent="0.25">
      <c r="A630" s="75" t="s">
        <v>587</v>
      </c>
      <c r="B630" s="75" t="s">
        <v>542</v>
      </c>
      <c r="C630" s="75" t="s">
        <v>472</v>
      </c>
      <c r="D630" s="75" t="s">
        <v>586</v>
      </c>
      <c r="E630" s="76"/>
      <c r="F630" s="74">
        <v>309900</v>
      </c>
      <c r="G630" s="74">
        <v>309900</v>
      </c>
      <c r="H630" s="74">
        <v>253188.84</v>
      </c>
      <c r="I630" s="70"/>
    </row>
    <row r="631" spans="1:9" ht="25.5" outlineLevel="5" x14ac:dyDescent="0.25">
      <c r="A631" s="75" t="s">
        <v>492</v>
      </c>
      <c r="B631" s="75" t="s">
        <v>542</v>
      </c>
      <c r="C631" s="75" t="s">
        <v>472</v>
      </c>
      <c r="D631" s="75" t="s">
        <v>586</v>
      </c>
      <c r="E631" s="75" t="s">
        <v>489</v>
      </c>
      <c r="F631" s="74">
        <v>309900</v>
      </c>
      <c r="G631" s="74">
        <v>309900</v>
      </c>
      <c r="H631" s="74">
        <v>253188.84</v>
      </c>
      <c r="I631" s="70"/>
    </row>
    <row r="632" spans="1:9" ht="38.25" outlineLevel="4" x14ac:dyDescent="0.25">
      <c r="A632" s="75" t="s">
        <v>585</v>
      </c>
      <c r="B632" s="75" t="s">
        <v>542</v>
      </c>
      <c r="C632" s="75" t="s">
        <v>472</v>
      </c>
      <c r="D632" s="75" t="s">
        <v>584</v>
      </c>
      <c r="E632" s="76"/>
      <c r="F632" s="74">
        <v>12396400</v>
      </c>
      <c r="G632" s="74">
        <v>12396400</v>
      </c>
      <c r="H632" s="74">
        <v>10281473.710000001</v>
      </c>
      <c r="I632" s="70"/>
    </row>
    <row r="633" spans="1:9" outlineLevel="5" x14ac:dyDescent="0.25">
      <c r="A633" s="75" t="s">
        <v>482</v>
      </c>
      <c r="B633" s="75" t="s">
        <v>542</v>
      </c>
      <c r="C633" s="75" t="s">
        <v>472</v>
      </c>
      <c r="D633" s="75" t="s">
        <v>584</v>
      </c>
      <c r="E633" s="75" t="s">
        <v>479</v>
      </c>
      <c r="F633" s="74">
        <v>12396400</v>
      </c>
      <c r="G633" s="74">
        <v>12396400</v>
      </c>
      <c r="H633" s="74">
        <v>10281473.710000001</v>
      </c>
      <c r="I633" s="70"/>
    </row>
    <row r="634" spans="1:9" outlineLevel="6" x14ac:dyDescent="0.25">
      <c r="A634" s="75" t="s">
        <v>501</v>
      </c>
      <c r="B634" s="75" t="s">
        <v>542</v>
      </c>
      <c r="C634" s="75" t="s">
        <v>472</v>
      </c>
      <c r="D634" s="75" t="s">
        <v>584</v>
      </c>
      <c r="E634" s="75" t="s">
        <v>479</v>
      </c>
      <c r="F634" s="74">
        <v>12396400</v>
      </c>
      <c r="G634" s="74">
        <v>12396400</v>
      </c>
      <c r="H634" s="74">
        <v>10281473.710000001</v>
      </c>
      <c r="I634" s="70"/>
    </row>
    <row r="635" spans="1:9" outlineLevel="2" x14ac:dyDescent="0.25">
      <c r="A635" s="75" t="s">
        <v>583</v>
      </c>
      <c r="B635" s="75" t="s">
        <v>542</v>
      </c>
      <c r="C635" s="75" t="s">
        <v>579</v>
      </c>
      <c r="D635" s="76"/>
      <c r="E635" s="76"/>
      <c r="F635" s="74">
        <v>1719708</v>
      </c>
      <c r="G635" s="74">
        <v>1719708</v>
      </c>
      <c r="H635" s="74">
        <v>1591787.33</v>
      </c>
      <c r="I635" s="70"/>
    </row>
    <row r="636" spans="1:9" ht="38.25" outlineLevel="3" x14ac:dyDescent="0.25">
      <c r="A636" s="75" t="s">
        <v>582</v>
      </c>
      <c r="B636" s="75" t="s">
        <v>542</v>
      </c>
      <c r="C636" s="75" t="s">
        <v>579</v>
      </c>
      <c r="D636" s="75" t="s">
        <v>581</v>
      </c>
      <c r="E636" s="76"/>
      <c r="F636" s="74">
        <v>1719708</v>
      </c>
      <c r="G636" s="74">
        <v>1719708</v>
      </c>
      <c r="H636" s="74">
        <v>1591787.33</v>
      </c>
      <c r="I636" s="70"/>
    </row>
    <row r="637" spans="1:9" ht="25.5" outlineLevel="4" x14ac:dyDescent="0.25">
      <c r="A637" s="75" t="s">
        <v>580</v>
      </c>
      <c r="B637" s="75" t="s">
        <v>542</v>
      </c>
      <c r="C637" s="75" t="s">
        <v>579</v>
      </c>
      <c r="D637" s="75" t="s">
        <v>578</v>
      </c>
      <c r="E637" s="76"/>
      <c r="F637" s="74">
        <v>1719708</v>
      </c>
      <c r="G637" s="74">
        <v>1719708</v>
      </c>
      <c r="H637" s="74">
        <v>1591787.33</v>
      </c>
      <c r="I637" s="70"/>
    </row>
    <row r="638" spans="1:9" outlineLevel="5" x14ac:dyDescent="0.25">
      <c r="A638" s="75" t="s">
        <v>482</v>
      </c>
      <c r="B638" s="75" t="s">
        <v>542</v>
      </c>
      <c r="C638" s="75" t="s">
        <v>579</v>
      </c>
      <c r="D638" s="75" t="s">
        <v>578</v>
      </c>
      <c r="E638" s="75" t="s">
        <v>479</v>
      </c>
      <c r="F638" s="74">
        <v>1719708</v>
      </c>
      <c r="G638" s="74">
        <v>1719708</v>
      </c>
      <c r="H638" s="74">
        <v>1591787.33</v>
      </c>
      <c r="I638" s="70"/>
    </row>
    <row r="639" spans="1:9" outlineLevel="1" x14ac:dyDescent="0.25">
      <c r="A639" s="75" t="s">
        <v>577</v>
      </c>
      <c r="B639" s="75" t="s">
        <v>542</v>
      </c>
      <c r="C639" s="75" t="s">
        <v>576</v>
      </c>
      <c r="D639" s="76"/>
      <c r="E639" s="76"/>
      <c r="F639" s="74">
        <v>113021152.31999999</v>
      </c>
      <c r="G639" s="74">
        <v>113021152.31999999</v>
      </c>
      <c r="H639" s="74">
        <v>111322734.36</v>
      </c>
      <c r="I639" s="70"/>
    </row>
    <row r="640" spans="1:9" outlineLevel="2" x14ac:dyDescent="0.25">
      <c r="A640" s="75" t="s">
        <v>575</v>
      </c>
      <c r="B640" s="75" t="s">
        <v>542</v>
      </c>
      <c r="C640" s="75" t="s">
        <v>553</v>
      </c>
      <c r="D640" s="76"/>
      <c r="E640" s="76"/>
      <c r="F640" s="74">
        <v>91673378.319999993</v>
      </c>
      <c r="G640" s="74">
        <v>91673378.319999993</v>
      </c>
      <c r="H640" s="74">
        <v>89985454.359999999</v>
      </c>
      <c r="I640" s="70"/>
    </row>
    <row r="641" spans="1:9" ht="38.25" outlineLevel="3" x14ac:dyDescent="0.25">
      <c r="A641" s="75" t="s">
        <v>546</v>
      </c>
      <c r="B641" s="75" t="s">
        <v>542</v>
      </c>
      <c r="C641" s="75" t="s">
        <v>553</v>
      </c>
      <c r="D641" s="75" t="s">
        <v>545</v>
      </c>
      <c r="E641" s="76"/>
      <c r="F641" s="74">
        <v>15899570.73</v>
      </c>
      <c r="G641" s="74">
        <v>15899570.73</v>
      </c>
      <c r="H641" s="74">
        <v>15899570.73</v>
      </c>
      <c r="I641" s="70"/>
    </row>
    <row r="642" spans="1:9" ht="25.5" outlineLevel="4" x14ac:dyDescent="0.25">
      <c r="A642" s="75" t="s">
        <v>550</v>
      </c>
      <c r="B642" s="75" t="s">
        <v>542</v>
      </c>
      <c r="C642" s="75" t="s">
        <v>553</v>
      </c>
      <c r="D642" s="75" t="s">
        <v>548</v>
      </c>
      <c r="E642" s="76"/>
      <c r="F642" s="74">
        <v>9959741.3499999996</v>
      </c>
      <c r="G642" s="74">
        <v>9959741.3499999996</v>
      </c>
      <c r="H642" s="74">
        <v>9959741.3499999996</v>
      </c>
      <c r="I642" s="70"/>
    </row>
    <row r="643" spans="1:9" ht="25.5" outlineLevel="5" x14ac:dyDescent="0.25">
      <c r="A643" s="75" t="s">
        <v>543</v>
      </c>
      <c r="B643" s="75" t="s">
        <v>542</v>
      </c>
      <c r="C643" s="75" t="s">
        <v>553</v>
      </c>
      <c r="D643" s="75" t="s">
        <v>548</v>
      </c>
      <c r="E643" s="75" t="s">
        <v>539</v>
      </c>
      <c r="F643" s="74">
        <v>9959741.3499999996</v>
      </c>
      <c r="G643" s="74">
        <v>9959741.3499999996</v>
      </c>
      <c r="H643" s="74">
        <v>9959741.3499999996</v>
      </c>
      <c r="I643" s="70"/>
    </row>
    <row r="644" spans="1:9" ht="25.5" outlineLevel="4" x14ac:dyDescent="0.25">
      <c r="A644" s="75" t="s">
        <v>574</v>
      </c>
      <c r="B644" s="75" t="s">
        <v>542</v>
      </c>
      <c r="C644" s="75" t="s">
        <v>553</v>
      </c>
      <c r="D644" s="75" t="s">
        <v>573</v>
      </c>
      <c r="E644" s="76"/>
      <c r="F644" s="74">
        <v>5614354</v>
      </c>
      <c r="G644" s="74">
        <v>5614354</v>
      </c>
      <c r="H644" s="74">
        <v>5614354</v>
      </c>
      <c r="I644" s="70"/>
    </row>
    <row r="645" spans="1:9" ht="25.5" outlineLevel="5" x14ac:dyDescent="0.25">
      <c r="A645" s="75" t="s">
        <v>543</v>
      </c>
      <c r="B645" s="75" t="s">
        <v>542</v>
      </c>
      <c r="C645" s="75" t="s">
        <v>553</v>
      </c>
      <c r="D645" s="75" t="s">
        <v>573</v>
      </c>
      <c r="E645" s="75" t="s">
        <v>539</v>
      </c>
      <c r="F645" s="74">
        <v>5614354</v>
      </c>
      <c r="G645" s="74">
        <v>5614354</v>
      </c>
      <c r="H645" s="74">
        <v>5614354</v>
      </c>
      <c r="I645" s="70"/>
    </row>
    <row r="646" spans="1:9" outlineLevel="4" x14ac:dyDescent="0.25">
      <c r="A646" s="75" t="s">
        <v>572</v>
      </c>
      <c r="B646" s="75" t="s">
        <v>542</v>
      </c>
      <c r="C646" s="75" t="s">
        <v>553</v>
      </c>
      <c r="D646" s="75" t="s">
        <v>571</v>
      </c>
      <c r="E646" s="76"/>
      <c r="F646" s="74">
        <v>325475.38</v>
      </c>
      <c r="G646" s="74">
        <v>325475.38</v>
      </c>
      <c r="H646" s="74">
        <v>325475.38</v>
      </c>
      <c r="I646" s="70"/>
    </row>
    <row r="647" spans="1:9" ht="25.5" outlineLevel="5" x14ac:dyDescent="0.25">
      <c r="A647" s="75" t="s">
        <v>543</v>
      </c>
      <c r="B647" s="75" t="s">
        <v>542</v>
      </c>
      <c r="C647" s="75" t="s">
        <v>553</v>
      </c>
      <c r="D647" s="75" t="s">
        <v>571</v>
      </c>
      <c r="E647" s="75" t="s">
        <v>539</v>
      </c>
      <c r="F647" s="74">
        <v>325475.38</v>
      </c>
      <c r="G647" s="74">
        <v>325475.38</v>
      </c>
      <c r="H647" s="74">
        <v>325475.38</v>
      </c>
      <c r="I647" s="70"/>
    </row>
    <row r="648" spans="1:9" ht="51" outlineLevel="3" x14ac:dyDescent="0.25">
      <c r="A648" s="75" t="s">
        <v>570</v>
      </c>
      <c r="B648" s="75" t="s">
        <v>542</v>
      </c>
      <c r="C648" s="75" t="s">
        <v>553</v>
      </c>
      <c r="D648" s="75" t="s">
        <v>569</v>
      </c>
      <c r="E648" s="76"/>
      <c r="F648" s="74">
        <v>75052849.950000003</v>
      </c>
      <c r="G648" s="74">
        <v>75052849.950000003</v>
      </c>
      <c r="H648" s="74">
        <v>73382591.540000007</v>
      </c>
      <c r="I648" s="70"/>
    </row>
    <row r="649" spans="1:9" outlineLevel="4" x14ac:dyDescent="0.25">
      <c r="A649" s="75" t="s">
        <v>568</v>
      </c>
      <c r="B649" s="75" t="s">
        <v>542</v>
      </c>
      <c r="C649" s="75" t="s">
        <v>553</v>
      </c>
      <c r="D649" s="75" t="s">
        <v>567</v>
      </c>
      <c r="E649" s="76"/>
      <c r="F649" s="74">
        <v>50410579.490000002</v>
      </c>
      <c r="G649" s="74">
        <v>50410579.490000002</v>
      </c>
      <c r="H649" s="74">
        <v>49030445.039999999</v>
      </c>
      <c r="I649" s="70"/>
    </row>
    <row r="650" spans="1:9" ht="25.5" outlineLevel="5" x14ac:dyDescent="0.25">
      <c r="A650" s="75" t="s">
        <v>543</v>
      </c>
      <c r="B650" s="75" t="s">
        <v>542</v>
      </c>
      <c r="C650" s="75" t="s">
        <v>553</v>
      </c>
      <c r="D650" s="75" t="s">
        <v>567</v>
      </c>
      <c r="E650" s="75" t="s">
        <v>539</v>
      </c>
      <c r="F650" s="74">
        <v>50410579.490000002</v>
      </c>
      <c r="G650" s="74">
        <v>50410579.490000002</v>
      </c>
      <c r="H650" s="74">
        <v>49030445.039999999</v>
      </c>
      <c r="I650" s="70"/>
    </row>
    <row r="651" spans="1:9" ht="38.25" outlineLevel="4" x14ac:dyDescent="0.25">
      <c r="A651" s="75" t="s">
        <v>562</v>
      </c>
      <c r="B651" s="75" t="s">
        <v>542</v>
      </c>
      <c r="C651" s="75" t="s">
        <v>553</v>
      </c>
      <c r="D651" s="75" t="s">
        <v>566</v>
      </c>
      <c r="E651" s="76"/>
      <c r="F651" s="74">
        <v>56915</v>
      </c>
      <c r="G651" s="74">
        <v>56915</v>
      </c>
      <c r="H651" s="74">
        <v>56915</v>
      </c>
      <c r="I651" s="70"/>
    </row>
    <row r="652" spans="1:9" ht="25.5" outlineLevel="5" x14ac:dyDescent="0.25">
      <c r="A652" s="75" t="s">
        <v>543</v>
      </c>
      <c r="B652" s="75" t="s">
        <v>542</v>
      </c>
      <c r="C652" s="75" t="s">
        <v>553</v>
      </c>
      <c r="D652" s="75" t="s">
        <v>566</v>
      </c>
      <c r="E652" s="75" t="s">
        <v>539</v>
      </c>
      <c r="F652" s="74">
        <v>56915</v>
      </c>
      <c r="G652" s="74">
        <v>56915</v>
      </c>
      <c r="H652" s="74">
        <v>56915</v>
      </c>
      <c r="I652" s="70"/>
    </row>
    <row r="653" spans="1:9" ht="38.25" outlineLevel="4" x14ac:dyDescent="0.25">
      <c r="A653" s="75" t="s">
        <v>560</v>
      </c>
      <c r="B653" s="75" t="s">
        <v>542</v>
      </c>
      <c r="C653" s="75" t="s">
        <v>553</v>
      </c>
      <c r="D653" s="75" t="s">
        <v>565</v>
      </c>
      <c r="E653" s="76"/>
      <c r="F653" s="74">
        <v>48288</v>
      </c>
      <c r="G653" s="74">
        <v>48288</v>
      </c>
      <c r="H653" s="74">
        <v>48288</v>
      </c>
      <c r="I653" s="70"/>
    </row>
    <row r="654" spans="1:9" ht="25.5" outlineLevel="5" x14ac:dyDescent="0.25">
      <c r="A654" s="75" t="s">
        <v>543</v>
      </c>
      <c r="B654" s="75" t="s">
        <v>542</v>
      </c>
      <c r="C654" s="75" t="s">
        <v>553</v>
      </c>
      <c r="D654" s="75" t="s">
        <v>565</v>
      </c>
      <c r="E654" s="75" t="s">
        <v>539</v>
      </c>
      <c r="F654" s="74">
        <v>48288</v>
      </c>
      <c r="G654" s="74">
        <v>48288</v>
      </c>
      <c r="H654" s="74">
        <v>48288</v>
      </c>
      <c r="I654" s="70"/>
    </row>
    <row r="655" spans="1:9" outlineLevel="4" x14ac:dyDescent="0.25">
      <c r="A655" s="75" t="s">
        <v>564</v>
      </c>
      <c r="B655" s="75" t="s">
        <v>542</v>
      </c>
      <c r="C655" s="75" t="s">
        <v>553</v>
      </c>
      <c r="D655" s="75" t="s">
        <v>563</v>
      </c>
      <c r="E655" s="76"/>
      <c r="F655" s="74">
        <v>23568627.460000001</v>
      </c>
      <c r="G655" s="74">
        <v>23568627.460000001</v>
      </c>
      <c r="H655" s="74">
        <v>23278503.5</v>
      </c>
      <c r="I655" s="70"/>
    </row>
    <row r="656" spans="1:9" ht="25.5" outlineLevel="5" x14ac:dyDescent="0.25">
      <c r="A656" s="75" t="s">
        <v>543</v>
      </c>
      <c r="B656" s="75" t="s">
        <v>542</v>
      </c>
      <c r="C656" s="75" t="s">
        <v>553</v>
      </c>
      <c r="D656" s="75" t="s">
        <v>563</v>
      </c>
      <c r="E656" s="75" t="s">
        <v>539</v>
      </c>
      <c r="F656" s="74">
        <v>23568627.460000001</v>
      </c>
      <c r="G656" s="74">
        <v>23568627.460000001</v>
      </c>
      <c r="H656" s="74">
        <v>23278503.5</v>
      </c>
      <c r="I656" s="70"/>
    </row>
    <row r="657" spans="1:9" ht="38.25" outlineLevel="4" x14ac:dyDescent="0.25">
      <c r="A657" s="75" t="s">
        <v>562</v>
      </c>
      <c r="B657" s="75" t="s">
        <v>542</v>
      </c>
      <c r="C657" s="75" t="s">
        <v>553</v>
      </c>
      <c r="D657" s="75" t="s">
        <v>561</v>
      </c>
      <c r="E657" s="76"/>
      <c r="F657" s="74">
        <v>523926</v>
      </c>
      <c r="G657" s="74">
        <v>523926</v>
      </c>
      <c r="H657" s="74">
        <v>523926</v>
      </c>
      <c r="I657" s="70"/>
    </row>
    <row r="658" spans="1:9" ht="25.5" outlineLevel="5" x14ac:dyDescent="0.25">
      <c r="A658" s="75" t="s">
        <v>543</v>
      </c>
      <c r="B658" s="75" t="s">
        <v>542</v>
      </c>
      <c r="C658" s="75" t="s">
        <v>553</v>
      </c>
      <c r="D658" s="75" t="s">
        <v>561</v>
      </c>
      <c r="E658" s="75" t="s">
        <v>539</v>
      </c>
      <c r="F658" s="74">
        <v>523926</v>
      </c>
      <c r="G658" s="74">
        <v>523926</v>
      </c>
      <c r="H658" s="74">
        <v>523926</v>
      </c>
      <c r="I658" s="70"/>
    </row>
    <row r="659" spans="1:9" ht="38.25" outlineLevel="4" x14ac:dyDescent="0.25">
      <c r="A659" s="75" t="s">
        <v>560</v>
      </c>
      <c r="B659" s="75" t="s">
        <v>542</v>
      </c>
      <c r="C659" s="75" t="s">
        <v>553</v>
      </c>
      <c r="D659" s="75" t="s">
        <v>559</v>
      </c>
      <c r="E659" s="76"/>
      <c r="F659" s="74">
        <v>444514</v>
      </c>
      <c r="G659" s="74">
        <v>444514</v>
      </c>
      <c r="H659" s="74">
        <v>444514</v>
      </c>
      <c r="I659" s="70"/>
    </row>
    <row r="660" spans="1:9" ht="25.5" outlineLevel="5" x14ac:dyDescent="0.25">
      <c r="A660" s="75" t="s">
        <v>543</v>
      </c>
      <c r="B660" s="75" t="s">
        <v>542</v>
      </c>
      <c r="C660" s="75" t="s">
        <v>553</v>
      </c>
      <c r="D660" s="75" t="s">
        <v>559</v>
      </c>
      <c r="E660" s="75" t="s">
        <v>539</v>
      </c>
      <c r="F660" s="74">
        <v>444514</v>
      </c>
      <c r="G660" s="74">
        <v>444514</v>
      </c>
      <c r="H660" s="74">
        <v>444514</v>
      </c>
      <c r="I660" s="70"/>
    </row>
    <row r="661" spans="1:9" ht="25.5" outlineLevel="3" x14ac:dyDescent="0.25">
      <c r="A661" s="75" t="s">
        <v>558</v>
      </c>
      <c r="B661" s="75" t="s">
        <v>542</v>
      </c>
      <c r="C661" s="75" t="s">
        <v>553</v>
      </c>
      <c r="D661" s="75" t="s">
        <v>557</v>
      </c>
      <c r="E661" s="76"/>
      <c r="F661" s="74">
        <v>720957.64</v>
      </c>
      <c r="G661" s="74">
        <v>720957.64</v>
      </c>
      <c r="H661" s="74">
        <v>703292.09</v>
      </c>
      <c r="I661" s="70"/>
    </row>
    <row r="662" spans="1:9" ht="38.25" outlineLevel="4" x14ac:dyDescent="0.25">
      <c r="A662" s="75" t="s">
        <v>556</v>
      </c>
      <c r="B662" s="75" t="s">
        <v>542</v>
      </c>
      <c r="C662" s="75" t="s">
        <v>553</v>
      </c>
      <c r="D662" s="75" t="s">
        <v>555</v>
      </c>
      <c r="E662" s="76"/>
      <c r="F662" s="74">
        <v>471928.43</v>
      </c>
      <c r="G662" s="74">
        <v>471928.43</v>
      </c>
      <c r="H662" s="74">
        <v>454262.88</v>
      </c>
      <c r="I662" s="70"/>
    </row>
    <row r="663" spans="1:9" ht="25.5" outlineLevel="5" x14ac:dyDescent="0.25">
      <c r="A663" s="75" t="s">
        <v>543</v>
      </c>
      <c r="B663" s="75" t="s">
        <v>542</v>
      </c>
      <c r="C663" s="75" t="s">
        <v>553</v>
      </c>
      <c r="D663" s="75" t="s">
        <v>555</v>
      </c>
      <c r="E663" s="75" t="s">
        <v>539</v>
      </c>
      <c r="F663" s="74">
        <v>471928.43</v>
      </c>
      <c r="G663" s="74">
        <v>471928.43</v>
      </c>
      <c r="H663" s="74">
        <v>454262.88</v>
      </c>
      <c r="I663" s="70"/>
    </row>
    <row r="664" spans="1:9" ht="51" outlineLevel="4" x14ac:dyDescent="0.25">
      <c r="A664" s="75" t="s">
        <v>554</v>
      </c>
      <c r="B664" s="75" t="s">
        <v>542</v>
      </c>
      <c r="C664" s="75" t="s">
        <v>553</v>
      </c>
      <c r="D664" s="75" t="s">
        <v>552</v>
      </c>
      <c r="E664" s="76"/>
      <c r="F664" s="74">
        <v>249029.21</v>
      </c>
      <c r="G664" s="74">
        <v>249029.21</v>
      </c>
      <c r="H664" s="74">
        <v>249029.21</v>
      </c>
      <c r="I664" s="70"/>
    </row>
    <row r="665" spans="1:9" ht="25.5" outlineLevel="5" x14ac:dyDescent="0.25">
      <c r="A665" s="75" t="s">
        <v>543</v>
      </c>
      <c r="B665" s="75" t="s">
        <v>542</v>
      </c>
      <c r="C665" s="75" t="s">
        <v>553</v>
      </c>
      <c r="D665" s="75" t="s">
        <v>552</v>
      </c>
      <c r="E665" s="75" t="s">
        <v>539</v>
      </c>
      <c r="F665" s="74">
        <v>249029.21</v>
      </c>
      <c r="G665" s="74">
        <v>249029.21</v>
      </c>
      <c r="H665" s="74">
        <v>249029.21</v>
      </c>
      <c r="I665" s="70"/>
    </row>
    <row r="666" spans="1:9" outlineLevel="2" x14ac:dyDescent="0.25">
      <c r="A666" s="75" t="s">
        <v>551</v>
      </c>
      <c r="B666" s="75" t="s">
        <v>542</v>
      </c>
      <c r="C666" s="75" t="s">
        <v>549</v>
      </c>
      <c r="D666" s="76"/>
      <c r="E666" s="76"/>
      <c r="F666" s="74">
        <v>266494</v>
      </c>
      <c r="G666" s="74">
        <v>266494</v>
      </c>
      <c r="H666" s="74">
        <v>256000</v>
      </c>
      <c r="I666" s="70"/>
    </row>
    <row r="667" spans="1:9" ht="38.25" outlineLevel="3" x14ac:dyDescent="0.25">
      <c r="A667" s="75" t="s">
        <v>546</v>
      </c>
      <c r="B667" s="75" t="s">
        <v>542</v>
      </c>
      <c r="C667" s="75" t="s">
        <v>549</v>
      </c>
      <c r="D667" s="75" t="s">
        <v>545</v>
      </c>
      <c r="E667" s="76"/>
      <c r="F667" s="74">
        <v>266494</v>
      </c>
      <c r="G667" s="74">
        <v>266494</v>
      </c>
      <c r="H667" s="74">
        <v>256000</v>
      </c>
      <c r="I667" s="70"/>
    </row>
    <row r="668" spans="1:9" ht="25.5" outlineLevel="4" x14ac:dyDescent="0.25">
      <c r="A668" s="75" t="s">
        <v>550</v>
      </c>
      <c r="B668" s="75" t="s">
        <v>542</v>
      </c>
      <c r="C668" s="75" t="s">
        <v>549</v>
      </c>
      <c r="D668" s="75" t="s">
        <v>548</v>
      </c>
      <c r="E668" s="76"/>
      <c r="F668" s="74">
        <v>266494</v>
      </c>
      <c r="G668" s="74">
        <v>266494</v>
      </c>
      <c r="H668" s="74">
        <v>256000</v>
      </c>
      <c r="I668" s="70"/>
    </row>
    <row r="669" spans="1:9" ht="25.5" outlineLevel="5" x14ac:dyDescent="0.25">
      <c r="A669" s="75" t="s">
        <v>543</v>
      </c>
      <c r="B669" s="75" t="s">
        <v>542</v>
      </c>
      <c r="C669" s="75" t="s">
        <v>549</v>
      </c>
      <c r="D669" s="75" t="s">
        <v>548</v>
      </c>
      <c r="E669" s="75" t="s">
        <v>539</v>
      </c>
      <c r="F669" s="74">
        <v>266494</v>
      </c>
      <c r="G669" s="74">
        <v>266494</v>
      </c>
      <c r="H669" s="74">
        <v>256000</v>
      </c>
      <c r="I669" s="70"/>
    </row>
    <row r="670" spans="1:9" outlineLevel="2" x14ac:dyDescent="0.25">
      <c r="A670" s="75" t="s">
        <v>547</v>
      </c>
      <c r="B670" s="75" t="s">
        <v>542</v>
      </c>
      <c r="C670" s="75" t="s">
        <v>541</v>
      </c>
      <c r="D670" s="76"/>
      <c r="E670" s="76"/>
      <c r="F670" s="74">
        <v>21081280</v>
      </c>
      <c r="G670" s="74">
        <v>21081280</v>
      </c>
      <c r="H670" s="74">
        <v>21081280</v>
      </c>
      <c r="I670" s="70"/>
    </row>
    <row r="671" spans="1:9" ht="38.25" outlineLevel="3" x14ac:dyDescent="0.25">
      <c r="A671" s="75" t="s">
        <v>546</v>
      </c>
      <c r="B671" s="75" t="s">
        <v>542</v>
      </c>
      <c r="C671" s="75" t="s">
        <v>541</v>
      </c>
      <c r="D671" s="75" t="s">
        <v>545</v>
      </c>
      <c r="E671" s="76"/>
      <c r="F671" s="74">
        <v>21081280</v>
      </c>
      <c r="G671" s="74">
        <v>21081280</v>
      </c>
      <c r="H671" s="74">
        <v>21081280</v>
      </c>
      <c r="I671" s="70"/>
    </row>
    <row r="672" spans="1:9" ht="38.25" outlineLevel="4" x14ac:dyDescent="0.25">
      <c r="A672" s="75" t="s">
        <v>544</v>
      </c>
      <c r="B672" s="75" t="s">
        <v>542</v>
      </c>
      <c r="C672" s="75" t="s">
        <v>541</v>
      </c>
      <c r="D672" s="75" t="s">
        <v>540</v>
      </c>
      <c r="E672" s="76"/>
      <c r="F672" s="74">
        <v>21081280</v>
      </c>
      <c r="G672" s="74">
        <v>21081280</v>
      </c>
      <c r="H672" s="74">
        <v>21081280</v>
      </c>
      <c r="I672" s="70"/>
    </row>
    <row r="673" spans="1:9" ht="25.5" outlineLevel="5" x14ac:dyDescent="0.25">
      <c r="A673" s="75" t="s">
        <v>543</v>
      </c>
      <c r="B673" s="75" t="s">
        <v>542</v>
      </c>
      <c r="C673" s="75" t="s">
        <v>541</v>
      </c>
      <c r="D673" s="75" t="s">
        <v>540</v>
      </c>
      <c r="E673" s="75" t="s">
        <v>539</v>
      </c>
      <c r="F673" s="74">
        <v>21081280</v>
      </c>
      <c r="G673" s="74">
        <v>21081280</v>
      </c>
      <c r="H673" s="74">
        <v>21081280</v>
      </c>
      <c r="I673" s="70"/>
    </row>
    <row r="674" spans="1:9" ht="25.5" x14ac:dyDescent="0.25">
      <c r="A674" s="75" t="s">
        <v>538</v>
      </c>
      <c r="B674" s="75" t="s">
        <v>473</v>
      </c>
      <c r="C674" s="76"/>
      <c r="D674" s="76"/>
      <c r="E674" s="76"/>
      <c r="F674" s="74">
        <v>97571834.560000002</v>
      </c>
      <c r="G674" s="74">
        <v>97571834.560000002</v>
      </c>
      <c r="H674" s="74">
        <v>82709312.079999998</v>
      </c>
      <c r="I674" s="70"/>
    </row>
    <row r="675" spans="1:9" outlineLevel="1" x14ac:dyDescent="0.25">
      <c r="A675" s="75" t="s">
        <v>537</v>
      </c>
      <c r="B675" s="75" t="s">
        <v>473</v>
      </c>
      <c r="C675" s="75" t="s">
        <v>536</v>
      </c>
      <c r="D675" s="76"/>
      <c r="E675" s="76"/>
      <c r="F675" s="74">
        <v>35650225.560000002</v>
      </c>
      <c r="G675" s="74">
        <v>35650225.560000002</v>
      </c>
      <c r="H675" s="74">
        <v>34400173.530000001</v>
      </c>
      <c r="I675" s="70"/>
    </row>
    <row r="676" spans="1:9" outlineLevel="2" x14ac:dyDescent="0.25">
      <c r="A676" s="75" t="s">
        <v>535</v>
      </c>
      <c r="B676" s="75" t="s">
        <v>473</v>
      </c>
      <c r="C676" s="75" t="s">
        <v>519</v>
      </c>
      <c r="D676" s="76"/>
      <c r="E676" s="76"/>
      <c r="F676" s="74">
        <v>35650225.560000002</v>
      </c>
      <c r="G676" s="74">
        <v>35650225.560000002</v>
      </c>
      <c r="H676" s="74">
        <v>34400173.530000001</v>
      </c>
      <c r="I676" s="70"/>
    </row>
    <row r="677" spans="1:9" ht="63.75" outlineLevel="3" x14ac:dyDescent="0.25">
      <c r="A677" s="75" t="s">
        <v>477</v>
      </c>
      <c r="B677" s="75" t="s">
        <v>473</v>
      </c>
      <c r="C677" s="75" t="s">
        <v>519</v>
      </c>
      <c r="D677" s="75" t="s">
        <v>476</v>
      </c>
      <c r="E677" s="76"/>
      <c r="F677" s="74">
        <v>35650225.560000002</v>
      </c>
      <c r="G677" s="74">
        <v>35650225.560000002</v>
      </c>
      <c r="H677" s="74">
        <v>34400173.530000001</v>
      </c>
      <c r="I677" s="70"/>
    </row>
    <row r="678" spans="1:9" ht="25.5" outlineLevel="4" x14ac:dyDescent="0.25">
      <c r="A678" s="75" t="s">
        <v>534</v>
      </c>
      <c r="B678" s="75" t="s">
        <v>473</v>
      </c>
      <c r="C678" s="75" t="s">
        <v>519</v>
      </c>
      <c r="D678" s="75" t="s">
        <v>533</v>
      </c>
      <c r="E678" s="76"/>
      <c r="F678" s="74">
        <v>118674</v>
      </c>
      <c r="G678" s="74">
        <v>118674</v>
      </c>
      <c r="H678" s="74">
        <v>63130</v>
      </c>
      <c r="I678" s="70"/>
    </row>
    <row r="679" spans="1:9" ht="25.5" outlineLevel="5" x14ac:dyDescent="0.25">
      <c r="A679" s="75" t="s">
        <v>492</v>
      </c>
      <c r="B679" s="75" t="s">
        <v>473</v>
      </c>
      <c r="C679" s="75" t="s">
        <v>519</v>
      </c>
      <c r="D679" s="75" t="s">
        <v>533</v>
      </c>
      <c r="E679" s="75" t="s">
        <v>489</v>
      </c>
      <c r="F679" s="74">
        <v>118674</v>
      </c>
      <c r="G679" s="74">
        <v>118674</v>
      </c>
      <c r="H679" s="74">
        <v>63130</v>
      </c>
      <c r="I679" s="70"/>
    </row>
    <row r="680" spans="1:9" ht="38.25" outlineLevel="4" x14ac:dyDescent="0.25">
      <c r="A680" s="75" t="s">
        <v>532</v>
      </c>
      <c r="B680" s="75" t="s">
        <v>473</v>
      </c>
      <c r="C680" s="75" t="s">
        <v>519</v>
      </c>
      <c r="D680" s="75" t="s">
        <v>531</v>
      </c>
      <c r="E680" s="76"/>
      <c r="F680" s="74">
        <v>1358000</v>
      </c>
      <c r="G680" s="74">
        <v>1358000</v>
      </c>
      <c r="H680" s="74">
        <v>1229075.6599999999</v>
      </c>
      <c r="I680" s="70"/>
    </row>
    <row r="681" spans="1:9" ht="25.5" outlineLevel="5" x14ac:dyDescent="0.25">
      <c r="A681" s="75" t="s">
        <v>492</v>
      </c>
      <c r="B681" s="75" t="s">
        <v>473</v>
      </c>
      <c r="C681" s="75" t="s">
        <v>519</v>
      </c>
      <c r="D681" s="75" t="s">
        <v>531</v>
      </c>
      <c r="E681" s="75" t="s">
        <v>489</v>
      </c>
      <c r="F681" s="74">
        <v>1358000</v>
      </c>
      <c r="G681" s="74">
        <v>1358000</v>
      </c>
      <c r="H681" s="74">
        <v>1229075.6599999999</v>
      </c>
      <c r="I681" s="70"/>
    </row>
    <row r="682" spans="1:9" outlineLevel="4" x14ac:dyDescent="0.25">
      <c r="A682" s="75" t="s">
        <v>530</v>
      </c>
      <c r="B682" s="75" t="s">
        <v>473</v>
      </c>
      <c r="C682" s="75" t="s">
        <v>519</v>
      </c>
      <c r="D682" s="75" t="s">
        <v>529</v>
      </c>
      <c r="E682" s="76"/>
      <c r="F682" s="74">
        <v>153308</v>
      </c>
      <c r="G682" s="74">
        <v>153308</v>
      </c>
      <c r="H682" s="74">
        <v>147202</v>
      </c>
      <c r="I682" s="70"/>
    </row>
    <row r="683" spans="1:9" ht="25.5" outlineLevel="5" x14ac:dyDescent="0.25">
      <c r="A683" s="75" t="s">
        <v>492</v>
      </c>
      <c r="B683" s="75" t="s">
        <v>473</v>
      </c>
      <c r="C683" s="75" t="s">
        <v>519</v>
      </c>
      <c r="D683" s="75" t="s">
        <v>529</v>
      </c>
      <c r="E683" s="75" t="s">
        <v>489</v>
      </c>
      <c r="F683" s="74">
        <v>153308</v>
      </c>
      <c r="G683" s="74">
        <v>153308</v>
      </c>
      <c r="H683" s="74">
        <v>147202</v>
      </c>
      <c r="I683" s="70"/>
    </row>
    <row r="684" spans="1:9" ht="25.5" outlineLevel="4" x14ac:dyDescent="0.25">
      <c r="A684" s="75" t="s">
        <v>528</v>
      </c>
      <c r="B684" s="75" t="s">
        <v>473</v>
      </c>
      <c r="C684" s="75" t="s">
        <v>519</v>
      </c>
      <c r="D684" s="75" t="s">
        <v>527</v>
      </c>
      <c r="E684" s="76"/>
      <c r="F684" s="74">
        <v>17220630.920000002</v>
      </c>
      <c r="G684" s="74">
        <v>17220630.920000002</v>
      </c>
      <c r="H684" s="74">
        <v>16409904.689999999</v>
      </c>
      <c r="I684" s="70"/>
    </row>
    <row r="685" spans="1:9" ht="25.5" outlineLevel="5" x14ac:dyDescent="0.25">
      <c r="A685" s="75" t="s">
        <v>492</v>
      </c>
      <c r="B685" s="75" t="s">
        <v>473</v>
      </c>
      <c r="C685" s="75" t="s">
        <v>519</v>
      </c>
      <c r="D685" s="75" t="s">
        <v>527</v>
      </c>
      <c r="E685" s="75" t="s">
        <v>489</v>
      </c>
      <c r="F685" s="74">
        <v>17220630.920000002</v>
      </c>
      <c r="G685" s="74">
        <v>17220630.920000002</v>
      </c>
      <c r="H685" s="74">
        <v>16409904.689999999</v>
      </c>
      <c r="I685" s="70"/>
    </row>
    <row r="686" spans="1:9" outlineLevel="4" x14ac:dyDescent="0.25">
      <c r="A686" s="75" t="s">
        <v>526</v>
      </c>
      <c r="B686" s="75" t="s">
        <v>473</v>
      </c>
      <c r="C686" s="75" t="s">
        <v>519</v>
      </c>
      <c r="D686" s="75" t="s">
        <v>525</v>
      </c>
      <c r="E686" s="76"/>
      <c r="F686" s="74">
        <v>461543.64</v>
      </c>
      <c r="G686" s="74">
        <v>461543.64</v>
      </c>
      <c r="H686" s="74">
        <v>442543.64</v>
      </c>
      <c r="I686" s="70"/>
    </row>
    <row r="687" spans="1:9" ht="25.5" outlineLevel="5" x14ac:dyDescent="0.25">
      <c r="A687" s="75" t="s">
        <v>492</v>
      </c>
      <c r="B687" s="75" t="s">
        <v>473</v>
      </c>
      <c r="C687" s="75" t="s">
        <v>519</v>
      </c>
      <c r="D687" s="75" t="s">
        <v>525</v>
      </c>
      <c r="E687" s="75" t="s">
        <v>489</v>
      </c>
      <c r="F687" s="74">
        <v>24000</v>
      </c>
      <c r="G687" s="74">
        <v>24000</v>
      </c>
      <c r="H687" s="74">
        <v>5000</v>
      </c>
      <c r="I687" s="70"/>
    </row>
    <row r="688" spans="1:9" outlineLevel="5" x14ac:dyDescent="0.25">
      <c r="A688" s="75" t="s">
        <v>498</v>
      </c>
      <c r="B688" s="75" t="s">
        <v>473</v>
      </c>
      <c r="C688" s="75" t="s">
        <v>519</v>
      </c>
      <c r="D688" s="75" t="s">
        <v>525</v>
      </c>
      <c r="E688" s="75" t="s">
        <v>495</v>
      </c>
      <c r="F688" s="74">
        <v>437543.64</v>
      </c>
      <c r="G688" s="74">
        <v>437543.64</v>
      </c>
      <c r="H688" s="74">
        <v>437543.64</v>
      </c>
      <c r="I688" s="70"/>
    </row>
    <row r="689" spans="1:9" ht="25.5" outlineLevel="4" x14ac:dyDescent="0.25">
      <c r="A689" s="75" t="s">
        <v>524</v>
      </c>
      <c r="B689" s="75" t="s">
        <v>473</v>
      </c>
      <c r="C689" s="75" t="s">
        <v>519</v>
      </c>
      <c r="D689" s="75" t="s">
        <v>523</v>
      </c>
      <c r="E689" s="76"/>
      <c r="F689" s="74">
        <v>360000</v>
      </c>
      <c r="G689" s="74">
        <v>360000</v>
      </c>
      <c r="H689" s="74">
        <v>130249</v>
      </c>
      <c r="I689" s="70"/>
    </row>
    <row r="690" spans="1:9" ht="25.5" outlineLevel="5" x14ac:dyDescent="0.25">
      <c r="A690" s="75" t="s">
        <v>492</v>
      </c>
      <c r="B690" s="75" t="s">
        <v>473</v>
      </c>
      <c r="C690" s="75" t="s">
        <v>519</v>
      </c>
      <c r="D690" s="75" t="s">
        <v>523</v>
      </c>
      <c r="E690" s="75" t="s">
        <v>489</v>
      </c>
      <c r="F690" s="74">
        <v>360000</v>
      </c>
      <c r="G690" s="74">
        <v>360000</v>
      </c>
      <c r="H690" s="74">
        <v>130249</v>
      </c>
      <c r="I690" s="70"/>
    </row>
    <row r="691" spans="1:9" ht="25.5" outlineLevel="4" x14ac:dyDescent="0.25">
      <c r="A691" s="75" t="s">
        <v>522</v>
      </c>
      <c r="B691" s="75" t="s">
        <v>473</v>
      </c>
      <c r="C691" s="75" t="s">
        <v>519</v>
      </c>
      <c r="D691" s="75" t="s">
        <v>521</v>
      </c>
      <c r="E691" s="76"/>
      <c r="F691" s="74">
        <v>15930872</v>
      </c>
      <c r="G691" s="74">
        <v>15930872</v>
      </c>
      <c r="H691" s="74">
        <v>15930871.6</v>
      </c>
      <c r="I691" s="70"/>
    </row>
    <row r="692" spans="1:9" ht="25.5" outlineLevel="5" x14ac:dyDescent="0.25">
      <c r="A692" s="75" t="s">
        <v>492</v>
      </c>
      <c r="B692" s="75" t="s">
        <v>473</v>
      </c>
      <c r="C692" s="75" t="s">
        <v>519</v>
      </c>
      <c r="D692" s="75" t="s">
        <v>521</v>
      </c>
      <c r="E692" s="75" t="s">
        <v>489</v>
      </c>
      <c r="F692" s="74">
        <v>15930872</v>
      </c>
      <c r="G692" s="74">
        <v>15930872</v>
      </c>
      <c r="H692" s="74">
        <v>15930871.6</v>
      </c>
      <c r="I692" s="70"/>
    </row>
    <row r="693" spans="1:9" outlineLevel="4" x14ac:dyDescent="0.25">
      <c r="A693" s="75" t="s">
        <v>520</v>
      </c>
      <c r="B693" s="75" t="s">
        <v>473</v>
      </c>
      <c r="C693" s="75" t="s">
        <v>519</v>
      </c>
      <c r="D693" s="75" t="s">
        <v>518</v>
      </c>
      <c r="E693" s="76"/>
      <c r="F693" s="74">
        <v>47197</v>
      </c>
      <c r="G693" s="74">
        <v>47197</v>
      </c>
      <c r="H693" s="74">
        <v>47196.94</v>
      </c>
      <c r="I693" s="70"/>
    </row>
    <row r="694" spans="1:9" ht="25.5" outlineLevel="5" x14ac:dyDescent="0.25">
      <c r="A694" s="75" t="s">
        <v>492</v>
      </c>
      <c r="B694" s="75" t="s">
        <v>473</v>
      </c>
      <c r="C694" s="75" t="s">
        <v>519</v>
      </c>
      <c r="D694" s="75" t="s">
        <v>518</v>
      </c>
      <c r="E694" s="75" t="s">
        <v>489</v>
      </c>
      <c r="F694" s="74">
        <v>47197</v>
      </c>
      <c r="G694" s="74">
        <v>47197</v>
      </c>
      <c r="H694" s="74">
        <v>47196.94</v>
      </c>
      <c r="I694" s="70"/>
    </row>
    <row r="695" spans="1:9" ht="25.5" outlineLevel="1" x14ac:dyDescent="0.25">
      <c r="A695" s="75" t="s">
        <v>517</v>
      </c>
      <c r="B695" s="75" t="s">
        <v>473</v>
      </c>
      <c r="C695" s="75" t="s">
        <v>516</v>
      </c>
      <c r="D695" s="76"/>
      <c r="E695" s="76"/>
      <c r="F695" s="74">
        <v>768000</v>
      </c>
      <c r="G695" s="74">
        <v>768000</v>
      </c>
      <c r="H695" s="74">
        <v>767488.8</v>
      </c>
      <c r="I695" s="70"/>
    </row>
    <row r="696" spans="1:9" ht="25.5" outlineLevel="2" x14ac:dyDescent="0.25">
      <c r="A696" s="75" t="s">
        <v>515</v>
      </c>
      <c r="B696" s="75" t="s">
        <v>473</v>
      </c>
      <c r="C696" s="75" t="s">
        <v>511</v>
      </c>
      <c r="D696" s="76"/>
      <c r="E696" s="76"/>
      <c r="F696" s="74">
        <v>768000</v>
      </c>
      <c r="G696" s="74">
        <v>768000</v>
      </c>
      <c r="H696" s="74">
        <v>767488.8</v>
      </c>
      <c r="I696" s="70"/>
    </row>
    <row r="697" spans="1:9" ht="25.5" outlineLevel="3" x14ac:dyDescent="0.25">
      <c r="A697" s="75" t="s">
        <v>514</v>
      </c>
      <c r="B697" s="75" t="s">
        <v>473</v>
      </c>
      <c r="C697" s="75" t="s">
        <v>511</v>
      </c>
      <c r="D697" s="75" t="s">
        <v>513</v>
      </c>
      <c r="E697" s="76"/>
      <c r="F697" s="74">
        <v>768000</v>
      </c>
      <c r="G697" s="74">
        <v>768000</v>
      </c>
      <c r="H697" s="74">
        <v>767488.8</v>
      </c>
      <c r="I697" s="70"/>
    </row>
    <row r="698" spans="1:9" ht="25.5" outlineLevel="4" x14ac:dyDescent="0.25">
      <c r="A698" s="75" t="s">
        <v>512</v>
      </c>
      <c r="B698" s="75" t="s">
        <v>473</v>
      </c>
      <c r="C698" s="75" t="s">
        <v>511</v>
      </c>
      <c r="D698" s="75" t="s">
        <v>510</v>
      </c>
      <c r="E698" s="76"/>
      <c r="F698" s="74">
        <v>768000</v>
      </c>
      <c r="G698" s="74">
        <v>768000</v>
      </c>
      <c r="H698" s="74">
        <v>767488.8</v>
      </c>
      <c r="I698" s="70"/>
    </row>
    <row r="699" spans="1:9" ht="25.5" outlineLevel="5" x14ac:dyDescent="0.25">
      <c r="A699" s="75" t="s">
        <v>492</v>
      </c>
      <c r="B699" s="75" t="s">
        <v>473</v>
      </c>
      <c r="C699" s="75" t="s">
        <v>511</v>
      </c>
      <c r="D699" s="75" t="s">
        <v>510</v>
      </c>
      <c r="E699" s="75" t="s">
        <v>489</v>
      </c>
      <c r="F699" s="74">
        <v>768000</v>
      </c>
      <c r="G699" s="74">
        <v>768000</v>
      </c>
      <c r="H699" s="74">
        <v>767488.8</v>
      </c>
      <c r="I699" s="70"/>
    </row>
    <row r="700" spans="1:9" outlineLevel="1" x14ac:dyDescent="0.25">
      <c r="A700" s="75" t="s">
        <v>509</v>
      </c>
      <c r="B700" s="75" t="s">
        <v>473</v>
      </c>
      <c r="C700" s="75" t="s">
        <v>508</v>
      </c>
      <c r="D700" s="76"/>
      <c r="E700" s="76"/>
      <c r="F700" s="74">
        <v>57548364</v>
      </c>
      <c r="G700" s="74">
        <v>57548364</v>
      </c>
      <c r="H700" s="74">
        <v>44186383.979999997</v>
      </c>
      <c r="I700" s="70"/>
    </row>
    <row r="701" spans="1:9" outlineLevel="2" x14ac:dyDescent="0.25">
      <c r="A701" s="75" t="s">
        <v>507</v>
      </c>
      <c r="B701" s="75" t="s">
        <v>473</v>
      </c>
      <c r="C701" s="75" t="s">
        <v>497</v>
      </c>
      <c r="D701" s="76"/>
      <c r="E701" s="76"/>
      <c r="F701" s="74">
        <v>41701417</v>
      </c>
      <c r="G701" s="74">
        <v>41701417</v>
      </c>
      <c r="H701" s="74">
        <v>28339951.579999998</v>
      </c>
      <c r="I701" s="70"/>
    </row>
    <row r="702" spans="1:9" ht="63.75" outlineLevel="3" x14ac:dyDescent="0.25">
      <c r="A702" s="75" t="s">
        <v>477</v>
      </c>
      <c r="B702" s="75" t="s">
        <v>473</v>
      </c>
      <c r="C702" s="75" t="s">
        <v>497</v>
      </c>
      <c r="D702" s="75" t="s">
        <v>476</v>
      </c>
      <c r="E702" s="76"/>
      <c r="F702" s="74">
        <v>41701417</v>
      </c>
      <c r="G702" s="74">
        <v>41701417</v>
      </c>
      <c r="H702" s="74">
        <v>28339951.579999998</v>
      </c>
      <c r="I702" s="70"/>
    </row>
    <row r="703" spans="1:9" ht="25.5" outlineLevel="4" x14ac:dyDescent="0.25">
      <c r="A703" s="75" t="s">
        <v>506</v>
      </c>
      <c r="B703" s="75" t="s">
        <v>473</v>
      </c>
      <c r="C703" s="75" t="s">
        <v>497</v>
      </c>
      <c r="D703" s="75" t="s">
        <v>505</v>
      </c>
      <c r="E703" s="76"/>
      <c r="F703" s="74">
        <v>25250759</v>
      </c>
      <c r="G703" s="74">
        <v>25250759</v>
      </c>
      <c r="H703" s="74">
        <v>24465647.579999998</v>
      </c>
      <c r="I703" s="70"/>
    </row>
    <row r="704" spans="1:9" ht="25.5" outlineLevel="5" x14ac:dyDescent="0.25">
      <c r="A704" s="75" t="s">
        <v>492</v>
      </c>
      <c r="B704" s="75" t="s">
        <v>473</v>
      </c>
      <c r="C704" s="75" t="s">
        <v>497</v>
      </c>
      <c r="D704" s="75" t="s">
        <v>505</v>
      </c>
      <c r="E704" s="75" t="s">
        <v>489</v>
      </c>
      <c r="F704" s="74">
        <v>25250759</v>
      </c>
      <c r="G704" s="74">
        <v>25250759</v>
      </c>
      <c r="H704" s="74">
        <v>24465647.579999998</v>
      </c>
      <c r="I704" s="70"/>
    </row>
    <row r="705" spans="1:9" ht="63.75" outlineLevel="4" x14ac:dyDescent="0.25">
      <c r="A705" s="75" t="s">
        <v>504</v>
      </c>
      <c r="B705" s="75" t="s">
        <v>473</v>
      </c>
      <c r="C705" s="75" t="s">
        <v>497</v>
      </c>
      <c r="D705" s="75" t="s">
        <v>503</v>
      </c>
      <c r="E705" s="76"/>
      <c r="F705" s="74">
        <v>15458152.66</v>
      </c>
      <c r="G705" s="74">
        <v>15458152.66</v>
      </c>
      <c r="H705" s="74">
        <v>3318003.75</v>
      </c>
      <c r="I705" s="70"/>
    </row>
    <row r="706" spans="1:9" outlineLevel="5" x14ac:dyDescent="0.25">
      <c r="A706" s="75" t="s">
        <v>498</v>
      </c>
      <c r="B706" s="75" t="s">
        <v>473</v>
      </c>
      <c r="C706" s="75" t="s">
        <v>497</v>
      </c>
      <c r="D706" s="75" t="s">
        <v>503</v>
      </c>
      <c r="E706" s="75" t="s">
        <v>495</v>
      </c>
      <c r="F706" s="74">
        <v>15458152.66</v>
      </c>
      <c r="G706" s="74">
        <v>15458152.66</v>
      </c>
      <c r="H706" s="74">
        <v>3318003.75</v>
      </c>
      <c r="I706" s="70"/>
    </row>
    <row r="707" spans="1:9" ht="51" outlineLevel="4" x14ac:dyDescent="0.25">
      <c r="A707" s="75" t="s">
        <v>502</v>
      </c>
      <c r="B707" s="75" t="s">
        <v>473</v>
      </c>
      <c r="C707" s="75" t="s">
        <v>497</v>
      </c>
      <c r="D707" s="75" t="s">
        <v>500</v>
      </c>
      <c r="E707" s="76"/>
      <c r="F707" s="74">
        <v>536945.39</v>
      </c>
      <c r="G707" s="74">
        <v>536945.39</v>
      </c>
      <c r="H707" s="74">
        <v>115252.24</v>
      </c>
      <c r="I707" s="70"/>
    </row>
    <row r="708" spans="1:9" outlineLevel="5" x14ac:dyDescent="0.25">
      <c r="A708" s="75" t="s">
        <v>498</v>
      </c>
      <c r="B708" s="75" t="s">
        <v>473</v>
      </c>
      <c r="C708" s="75" t="s">
        <v>497</v>
      </c>
      <c r="D708" s="75" t="s">
        <v>500</v>
      </c>
      <c r="E708" s="75" t="s">
        <v>495</v>
      </c>
      <c r="F708" s="74">
        <v>536945.39</v>
      </c>
      <c r="G708" s="74">
        <v>536945.39</v>
      </c>
      <c r="H708" s="74">
        <v>115252.24</v>
      </c>
      <c r="I708" s="70"/>
    </row>
    <row r="709" spans="1:9" outlineLevel="6" x14ac:dyDescent="0.25">
      <c r="A709" s="75" t="s">
        <v>501</v>
      </c>
      <c r="B709" s="75" t="s">
        <v>473</v>
      </c>
      <c r="C709" s="75" t="s">
        <v>497</v>
      </c>
      <c r="D709" s="75" t="s">
        <v>500</v>
      </c>
      <c r="E709" s="75" t="s">
        <v>495</v>
      </c>
      <c r="F709" s="74">
        <v>536945.39</v>
      </c>
      <c r="G709" s="74">
        <v>536945.39</v>
      </c>
      <c r="H709" s="74">
        <v>115252.24</v>
      </c>
      <c r="I709" s="70"/>
    </row>
    <row r="710" spans="1:9" ht="51" outlineLevel="4" x14ac:dyDescent="0.25">
      <c r="A710" s="75" t="s">
        <v>499</v>
      </c>
      <c r="B710" s="75" t="s">
        <v>473</v>
      </c>
      <c r="C710" s="75" t="s">
        <v>497</v>
      </c>
      <c r="D710" s="75" t="s">
        <v>496</v>
      </c>
      <c r="E710" s="76"/>
      <c r="F710" s="74">
        <v>455559.95</v>
      </c>
      <c r="G710" s="74">
        <v>455559.95</v>
      </c>
      <c r="H710" s="74">
        <v>441048.01</v>
      </c>
      <c r="I710" s="70"/>
    </row>
    <row r="711" spans="1:9" outlineLevel="5" x14ac:dyDescent="0.25">
      <c r="A711" s="75" t="s">
        <v>498</v>
      </c>
      <c r="B711" s="75" t="s">
        <v>473</v>
      </c>
      <c r="C711" s="75" t="s">
        <v>497</v>
      </c>
      <c r="D711" s="75" t="s">
        <v>496</v>
      </c>
      <c r="E711" s="75" t="s">
        <v>495</v>
      </c>
      <c r="F711" s="74">
        <v>455559.95</v>
      </c>
      <c r="G711" s="74">
        <v>455559.95</v>
      </c>
      <c r="H711" s="74">
        <v>441048.01</v>
      </c>
      <c r="I711" s="70"/>
    </row>
    <row r="712" spans="1:9" outlineLevel="2" x14ac:dyDescent="0.25">
      <c r="A712" s="75" t="s">
        <v>494</v>
      </c>
      <c r="B712" s="75" t="s">
        <v>473</v>
      </c>
      <c r="C712" s="75" t="s">
        <v>491</v>
      </c>
      <c r="D712" s="76"/>
      <c r="E712" s="76"/>
      <c r="F712" s="74">
        <v>15846947</v>
      </c>
      <c r="G712" s="74">
        <v>15846947</v>
      </c>
      <c r="H712" s="74">
        <v>15846432.4</v>
      </c>
      <c r="I712" s="70"/>
    </row>
    <row r="713" spans="1:9" ht="63.75" outlineLevel="3" x14ac:dyDescent="0.25">
      <c r="A713" s="75" t="s">
        <v>477</v>
      </c>
      <c r="B713" s="75" t="s">
        <v>473</v>
      </c>
      <c r="C713" s="75" t="s">
        <v>491</v>
      </c>
      <c r="D713" s="75" t="s">
        <v>476</v>
      </c>
      <c r="E713" s="76"/>
      <c r="F713" s="74">
        <v>15846947</v>
      </c>
      <c r="G713" s="74">
        <v>15846947</v>
      </c>
      <c r="H713" s="74">
        <v>15846432.4</v>
      </c>
      <c r="I713" s="70"/>
    </row>
    <row r="714" spans="1:9" ht="25.5" outlineLevel="4" x14ac:dyDescent="0.25">
      <c r="A714" s="75" t="s">
        <v>493</v>
      </c>
      <c r="B714" s="75" t="s">
        <v>473</v>
      </c>
      <c r="C714" s="75" t="s">
        <v>491</v>
      </c>
      <c r="D714" s="75" t="s">
        <v>490</v>
      </c>
      <c r="E714" s="76"/>
      <c r="F714" s="74">
        <v>15846947</v>
      </c>
      <c r="G714" s="74">
        <v>15846947</v>
      </c>
      <c r="H714" s="74">
        <v>15846432.4</v>
      </c>
      <c r="I714" s="70"/>
    </row>
    <row r="715" spans="1:9" ht="25.5" outlineLevel="5" x14ac:dyDescent="0.25">
      <c r="A715" s="75" t="s">
        <v>492</v>
      </c>
      <c r="B715" s="75" t="s">
        <v>473</v>
      </c>
      <c r="C715" s="75" t="s">
        <v>491</v>
      </c>
      <c r="D715" s="75" t="s">
        <v>490</v>
      </c>
      <c r="E715" s="75" t="s">
        <v>489</v>
      </c>
      <c r="F715" s="74">
        <v>15846947</v>
      </c>
      <c r="G715" s="74">
        <v>15846947</v>
      </c>
      <c r="H715" s="74">
        <v>15846432.4</v>
      </c>
      <c r="I715" s="70"/>
    </row>
    <row r="716" spans="1:9" outlineLevel="1" x14ac:dyDescent="0.25">
      <c r="A716" s="75" t="s">
        <v>488</v>
      </c>
      <c r="B716" s="75" t="s">
        <v>473</v>
      </c>
      <c r="C716" s="75" t="s">
        <v>487</v>
      </c>
      <c r="D716" s="76"/>
      <c r="E716" s="76"/>
      <c r="F716" s="74">
        <v>3605245</v>
      </c>
      <c r="G716" s="74">
        <v>3605245</v>
      </c>
      <c r="H716" s="74">
        <v>3355265.77</v>
      </c>
      <c r="I716" s="70"/>
    </row>
    <row r="717" spans="1:9" outlineLevel="2" x14ac:dyDescent="0.25">
      <c r="A717" s="75" t="s">
        <v>486</v>
      </c>
      <c r="B717" s="75" t="s">
        <v>473</v>
      </c>
      <c r="C717" s="75" t="s">
        <v>481</v>
      </c>
      <c r="D717" s="76"/>
      <c r="E717" s="76"/>
      <c r="F717" s="74">
        <v>1614345</v>
      </c>
      <c r="G717" s="74">
        <v>1614345</v>
      </c>
      <c r="H717" s="74">
        <v>1409465.77</v>
      </c>
      <c r="I717" s="70"/>
    </row>
    <row r="718" spans="1:9" ht="25.5" outlineLevel="3" x14ac:dyDescent="0.25">
      <c r="A718" s="75" t="s">
        <v>485</v>
      </c>
      <c r="B718" s="75" t="s">
        <v>473</v>
      </c>
      <c r="C718" s="75" t="s">
        <v>481</v>
      </c>
      <c r="D718" s="75" t="s">
        <v>484</v>
      </c>
      <c r="E718" s="76"/>
      <c r="F718" s="74">
        <v>1614345</v>
      </c>
      <c r="G718" s="74">
        <v>1614345</v>
      </c>
      <c r="H718" s="74">
        <v>1409465.77</v>
      </c>
      <c r="I718" s="70"/>
    </row>
    <row r="719" spans="1:9" ht="25.5" outlineLevel="4" x14ac:dyDescent="0.25">
      <c r="A719" s="75" t="s">
        <v>483</v>
      </c>
      <c r="B719" s="75" t="s">
        <v>473</v>
      </c>
      <c r="C719" s="75" t="s">
        <v>481</v>
      </c>
      <c r="D719" s="75" t="s">
        <v>480</v>
      </c>
      <c r="E719" s="76"/>
      <c r="F719" s="74">
        <v>1614345</v>
      </c>
      <c r="G719" s="74">
        <v>1614345</v>
      </c>
      <c r="H719" s="74">
        <v>1409465.77</v>
      </c>
      <c r="I719" s="70"/>
    </row>
    <row r="720" spans="1:9" outlineLevel="5" x14ac:dyDescent="0.25">
      <c r="A720" s="75" t="s">
        <v>482</v>
      </c>
      <c r="B720" s="75" t="s">
        <v>473</v>
      </c>
      <c r="C720" s="75" t="s">
        <v>481</v>
      </c>
      <c r="D720" s="75" t="s">
        <v>480</v>
      </c>
      <c r="E720" s="75" t="s">
        <v>479</v>
      </c>
      <c r="F720" s="74">
        <v>1614345</v>
      </c>
      <c r="G720" s="74">
        <v>1614345</v>
      </c>
      <c r="H720" s="74">
        <v>1409465.77</v>
      </c>
      <c r="I720" s="70"/>
    </row>
    <row r="721" spans="1:10" outlineLevel="2" x14ac:dyDescent="0.25">
      <c r="A721" s="75" t="s">
        <v>478</v>
      </c>
      <c r="B721" s="75" t="s">
        <v>473</v>
      </c>
      <c r="C721" s="75" t="s">
        <v>472</v>
      </c>
      <c r="D721" s="76"/>
      <c r="E721" s="76"/>
      <c r="F721" s="74">
        <v>1990900</v>
      </c>
      <c r="G721" s="74">
        <v>1990900</v>
      </c>
      <c r="H721" s="74">
        <v>1945800</v>
      </c>
      <c r="I721" s="70"/>
    </row>
    <row r="722" spans="1:10" ht="63.75" outlineLevel="3" x14ac:dyDescent="0.25">
      <c r="A722" s="75" t="s">
        <v>477</v>
      </c>
      <c r="B722" s="75" t="s">
        <v>473</v>
      </c>
      <c r="C722" s="75" t="s">
        <v>472</v>
      </c>
      <c r="D722" s="75" t="s">
        <v>476</v>
      </c>
      <c r="E722" s="76"/>
      <c r="F722" s="74">
        <v>1990900</v>
      </c>
      <c r="G722" s="74">
        <v>1990900</v>
      </c>
      <c r="H722" s="74">
        <v>1945800</v>
      </c>
      <c r="I722" s="70"/>
    </row>
    <row r="723" spans="1:10" ht="51" outlineLevel="4" x14ac:dyDescent="0.25">
      <c r="A723" s="75" t="s">
        <v>475</v>
      </c>
      <c r="B723" s="75" t="s">
        <v>473</v>
      </c>
      <c r="C723" s="75" t="s">
        <v>472</v>
      </c>
      <c r="D723" s="75" t="s">
        <v>471</v>
      </c>
      <c r="E723" s="76"/>
      <c r="F723" s="74">
        <v>1990900</v>
      </c>
      <c r="G723" s="74">
        <v>1990900</v>
      </c>
      <c r="H723" s="74">
        <v>1945800</v>
      </c>
      <c r="I723" s="70"/>
    </row>
    <row r="724" spans="1:10" ht="25.5" outlineLevel="5" x14ac:dyDescent="0.25">
      <c r="A724" s="75" t="s">
        <v>474</v>
      </c>
      <c r="B724" s="75" t="s">
        <v>473</v>
      </c>
      <c r="C724" s="75" t="s">
        <v>472</v>
      </c>
      <c r="D724" s="75" t="s">
        <v>471</v>
      </c>
      <c r="E724" s="75" t="s">
        <v>470</v>
      </c>
      <c r="F724" s="74">
        <v>1990900</v>
      </c>
      <c r="G724" s="74">
        <v>1990900</v>
      </c>
      <c r="H724" s="74">
        <v>1945800</v>
      </c>
      <c r="I724" s="70"/>
    </row>
    <row r="725" spans="1:10" ht="12.75" customHeight="1" x14ac:dyDescent="0.25">
      <c r="A725" s="73" t="s">
        <v>469</v>
      </c>
      <c r="B725" s="73"/>
      <c r="C725" s="73"/>
      <c r="D725" s="73"/>
      <c r="E725" s="73"/>
      <c r="F725" s="72">
        <v>2340916146.2399998</v>
      </c>
      <c r="G725" s="72">
        <v>2340916146.2399998</v>
      </c>
      <c r="H725" s="72">
        <v>2248440692.6199999</v>
      </c>
      <c r="I725" s="70"/>
      <c r="J725" s="70"/>
    </row>
    <row r="726" spans="1:10" ht="12.75" customHeight="1" x14ac:dyDescent="0.25">
      <c r="A726" s="71"/>
      <c r="B726" s="71"/>
      <c r="C726" s="71"/>
      <c r="D726" s="71"/>
      <c r="E726" s="71"/>
      <c r="F726" s="71"/>
      <c r="G726" s="71"/>
      <c r="H726" s="71"/>
      <c r="I726" s="70"/>
      <c r="J726" s="70"/>
    </row>
    <row r="727" spans="1:10" ht="12.75" customHeight="1" x14ac:dyDescent="0.25">
      <c r="A727" s="69"/>
      <c r="B727" s="69"/>
      <c r="C727" s="69"/>
      <c r="D727" s="69"/>
      <c r="E727" s="69"/>
      <c r="F727" s="68"/>
      <c r="G727" s="68"/>
      <c r="H727" s="68"/>
      <c r="I727" s="68"/>
      <c r="J727" s="67"/>
    </row>
  </sheetData>
  <mergeCells count="17">
    <mergeCell ref="A727:D727"/>
    <mergeCell ref="E727:I727"/>
    <mergeCell ref="A9:A10"/>
    <mergeCell ref="B9:B10"/>
    <mergeCell ref="C9:C10"/>
    <mergeCell ref="D9:D10"/>
    <mergeCell ref="E9:E10"/>
    <mergeCell ref="F2:H2"/>
    <mergeCell ref="G3:H3"/>
    <mergeCell ref="F9:F10"/>
    <mergeCell ref="G9:G10"/>
    <mergeCell ref="H9:H10"/>
    <mergeCell ref="A4:H4"/>
    <mergeCell ref="A5:H5"/>
    <mergeCell ref="A6:H6"/>
    <mergeCell ref="A7:H7"/>
    <mergeCell ref="A8:H8"/>
  </mergeCells>
  <pageMargins left="0.98425196850393704" right="0.59055118110236227" top="0.59055118110236227" bottom="0.59055118110236227" header="0.39370078740157483" footer="0.3937007874015748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0"/>
  <sheetViews>
    <sheetView showGridLines="0" zoomScaleNormal="100" zoomScaleSheetLayoutView="100" workbookViewId="0">
      <pane ySplit="11" topLeftCell="A642" activePane="bottomLeft" state="frozen"/>
      <selection pane="bottomLeft" activeCell="F3" sqref="F3:G3"/>
    </sheetView>
  </sheetViews>
  <sheetFormatPr defaultColWidth="8.85546875" defaultRowHeight="15" outlineLevelRow="3" x14ac:dyDescent="0.25"/>
  <cols>
    <col min="1" max="1" width="86" style="43" customWidth="1"/>
    <col min="2" max="2" width="8.42578125" style="43" customWidth="1"/>
    <col min="3" max="3" width="12.7109375" style="43" customWidth="1"/>
    <col min="4" max="4" width="8.42578125" style="43" customWidth="1"/>
    <col min="5" max="5" width="16.28515625" style="43" customWidth="1"/>
    <col min="6" max="6" width="15.28515625" style="43" customWidth="1"/>
    <col min="7" max="7" width="16.28515625" style="43" customWidth="1"/>
    <col min="8" max="9" width="0.140625" style="43" customWidth="1"/>
    <col min="10" max="16384" width="8.85546875" style="43"/>
  </cols>
  <sheetData>
    <row r="1" spans="1:9" x14ac:dyDescent="0.25">
      <c r="G1" s="100" t="s">
        <v>1362</v>
      </c>
    </row>
    <row r="2" spans="1:9" x14ac:dyDescent="0.25">
      <c r="E2" s="99" t="s">
        <v>266</v>
      </c>
      <c r="F2" s="98"/>
      <c r="G2" s="98"/>
    </row>
    <row r="3" spans="1:9" x14ac:dyDescent="0.25">
      <c r="F3" s="99" t="s">
        <v>277</v>
      </c>
      <c r="G3" s="98"/>
    </row>
    <row r="4" spans="1:9" x14ac:dyDescent="0.25">
      <c r="A4" s="92"/>
      <c r="B4" s="91"/>
      <c r="C4" s="91"/>
      <c r="D4" s="91"/>
      <c r="E4" s="91"/>
      <c r="F4" s="91"/>
      <c r="G4" s="91"/>
      <c r="H4" s="70"/>
      <c r="I4" s="70"/>
    </row>
    <row r="5" spans="1:9" ht="30.2" customHeight="1" x14ac:dyDescent="0.25">
      <c r="A5" s="90" t="s">
        <v>1361</v>
      </c>
      <c r="B5" s="89"/>
      <c r="C5" s="89"/>
      <c r="D5" s="89"/>
      <c r="E5" s="89"/>
      <c r="F5" s="89"/>
      <c r="G5" s="89"/>
      <c r="H5" s="86"/>
      <c r="I5" s="86"/>
    </row>
    <row r="6" spans="1:9" ht="15.75" customHeight="1" x14ac:dyDescent="0.25">
      <c r="A6" s="88"/>
      <c r="B6" s="87"/>
      <c r="C6" s="87"/>
      <c r="D6" s="87"/>
      <c r="E6" s="87"/>
      <c r="F6" s="87"/>
      <c r="G6" s="87"/>
      <c r="H6" s="86"/>
      <c r="I6" s="86"/>
    </row>
    <row r="7" spans="1:9" x14ac:dyDescent="0.25">
      <c r="A7" s="85"/>
      <c r="B7" s="84"/>
      <c r="C7" s="84"/>
      <c r="D7" s="84"/>
      <c r="E7" s="84"/>
      <c r="F7" s="84"/>
      <c r="G7" s="84"/>
      <c r="H7" s="83"/>
      <c r="I7" s="83"/>
    </row>
    <row r="8" spans="1:9" ht="12.75" customHeight="1" x14ac:dyDescent="0.25">
      <c r="A8" s="97"/>
      <c r="B8" s="96"/>
      <c r="C8" s="96"/>
      <c r="D8" s="96"/>
      <c r="E8" s="96"/>
      <c r="F8" s="95" t="s">
        <v>0</v>
      </c>
      <c r="G8" s="95"/>
      <c r="H8" s="80"/>
      <c r="I8" s="80"/>
    </row>
    <row r="9" spans="1:9" ht="14.65" customHeight="1" x14ac:dyDescent="0.25">
      <c r="A9" s="79" t="s">
        <v>1078</v>
      </c>
      <c r="B9" s="79" t="s">
        <v>1076</v>
      </c>
      <c r="C9" s="79" t="s">
        <v>1075</v>
      </c>
      <c r="D9" s="79" t="s">
        <v>1074</v>
      </c>
      <c r="E9" s="79" t="s">
        <v>1073</v>
      </c>
      <c r="F9" s="79" t="s">
        <v>1072</v>
      </c>
      <c r="G9" s="79" t="s">
        <v>1071</v>
      </c>
      <c r="H9" s="70"/>
      <c r="I9" s="70"/>
    </row>
    <row r="10" spans="1:9" ht="35.450000000000003" customHeight="1" x14ac:dyDescent="0.25">
      <c r="A10" s="78"/>
      <c r="B10" s="78"/>
      <c r="C10" s="78"/>
      <c r="D10" s="78"/>
      <c r="E10" s="78"/>
      <c r="F10" s="78"/>
      <c r="G10" s="78"/>
      <c r="H10" s="70"/>
      <c r="I10" s="70"/>
    </row>
    <row r="11" spans="1:9" ht="12.75" customHeight="1" x14ac:dyDescent="0.25">
      <c r="A11" s="77">
        <v>1</v>
      </c>
      <c r="B11" s="77">
        <v>2</v>
      </c>
      <c r="C11" s="77">
        <v>3</v>
      </c>
      <c r="D11" s="77">
        <v>4</v>
      </c>
      <c r="E11" s="77">
        <v>5</v>
      </c>
      <c r="F11" s="77">
        <v>6</v>
      </c>
      <c r="G11" s="77">
        <v>7</v>
      </c>
      <c r="H11" s="70"/>
      <c r="I11" s="70"/>
    </row>
    <row r="12" spans="1:9" x14ac:dyDescent="0.25">
      <c r="A12" s="75" t="s">
        <v>1360</v>
      </c>
      <c r="B12" s="75" t="s">
        <v>536</v>
      </c>
      <c r="C12" s="76"/>
      <c r="D12" s="76"/>
      <c r="E12" s="74">
        <v>417885767.11000001</v>
      </c>
      <c r="F12" s="74">
        <v>417885767.11000001</v>
      </c>
      <c r="G12" s="74">
        <v>407767758.76999998</v>
      </c>
      <c r="H12" s="70"/>
    </row>
    <row r="13" spans="1:9" ht="25.5" outlineLevel="1" x14ac:dyDescent="0.25">
      <c r="A13" s="75" t="s">
        <v>1359</v>
      </c>
      <c r="B13" s="75" t="s">
        <v>1064</v>
      </c>
      <c r="C13" s="76"/>
      <c r="D13" s="76"/>
      <c r="E13" s="74">
        <v>2819831.35</v>
      </c>
      <c r="F13" s="74">
        <v>2819831.35</v>
      </c>
      <c r="G13" s="74">
        <v>2746319.81</v>
      </c>
      <c r="H13" s="70"/>
    </row>
    <row r="14" spans="1:9" ht="25.5" outlineLevel="2" x14ac:dyDescent="0.25">
      <c r="A14" s="75" t="s">
        <v>1358</v>
      </c>
      <c r="B14" s="75" t="s">
        <v>1064</v>
      </c>
      <c r="C14" s="75" t="s">
        <v>1067</v>
      </c>
      <c r="D14" s="76"/>
      <c r="E14" s="74">
        <v>2599835.09</v>
      </c>
      <c r="F14" s="74">
        <v>2599835.09</v>
      </c>
      <c r="G14" s="74">
        <v>2598487.52</v>
      </c>
      <c r="H14" s="70"/>
    </row>
    <row r="15" spans="1:9" outlineLevel="3" x14ac:dyDescent="0.25">
      <c r="A15" s="75" t="s">
        <v>1147</v>
      </c>
      <c r="B15" s="75" t="s">
        <v>1064</v>
      </c>
      <c r="C15" s="75" t="s">
        <v>1067</v>
      </c>
      <c r="D15" s="75" t="s">
        <v>1146</v>
      </c>
      <c r="E15" s="74">
        <v>2095113.34</v>
      </c>
      <c r="F15" s="74">
        <v>2095113.34</v>
      </c>
      <c r="G15" s="74">
        <v>2095113.34</v>
      </c>
      <c r="H15" s="70"/>
    </row>
    <row r="16" spans="1:9" ht="25.5" outlineLevel="3" x14ac:dyDescent="0.25">
      <c r="A16" s="75" t="s">
        <v>1145</v>
      </c>
      <c r="B16" s="75" t="s">
        <v>1064</v>
      </c>
      <c r="C16" s="75" t="s">
        <v>1067</v>
      </c>
      <c r="D16" s="75" t="s">
        <v>1144</v>
      </c>
      <c r="E16" s="74">
        <v>504721.75</v>
      </c>
      <c r="F16" s="74">
        <v>504721.75</v>
      </c>
      <c r="G16" s="74">
        <v>503374.18</v>
      </c>
      <c r="H16" s="70"/>
    </row>
    <row r="17" spans="1:8" ht="25.5" outlineLevel="2" x14ac:dyDescent="0.25">
      <c r="A17" s="75" t="s">
        <v>1357</v>
      </c>
      <c r="B17" s="75" t="s">
        <v>1064</v>
      </c>
      <c r="C17" s="75" t="s">
        <v>1065</v>
      </c>
      <c r="D17" s="76"/>
      <c r="E17" s="74">
        <v>139119</v>
      </c>
      <c r="F17" s="74">
        <v>139119</v>
      </c>
      <c r="G17" s="74">
        <v>68089</v>
      </c>
      <c r="H17" s="70"/>
    </row>
    <row r="18" spans="1:8" ht="25.5" outlineLevel="3" x14ac:dyDescent="0.25">
      <c r="A18" s="75" t="s">
        <v>1150</v>
      </c>
      <c r="B18" s="75" t="s">
        <v>1064</v>
      </c>
      <c r="C18" s="75" t="s">
        <v>1065</v>
      </c>
      <c r="D18" s="75" t="s">
        <v>1149</v>
      </c>
      <c r="E18" s="74">
        <v>43519</v>
      </c>
      <c r="F18" s="74">
        <v>43519</v>
      </c>
      <c r="G18" s="74">
        <v>22519</v>
      </c>
      <c r="H18" s="70"/>
    </row>
    <row r="19" spans="1:8" outlineLevel="3" x14ac:dyDescent="0.25">
      <c r="A19" s="75" t="s">
        <v>1102</v>
      </c>
      <c r="B19" s="75" t="s">
        <v>1064</v>
      </c>
      <c r="C19" s="75" t="s">
        <v>1065</v>
      </c>
      <c r="D19" s="75" t="s">
        <v>1101</v>
      </c>
      <c r="E19" s="74">
        <v>95600</v>
      </c>
      <c r="F19" s="74">
        <v>95600</v>
      </c>
      <c r="G19" s="74">
        <v>45570</v>
      </c>
      <c r="H19" s="70"/>
    </row>
    <row r="20" spans="1:8" ht="38.25" outlineLevel="2" x14ac:dyDescent="0.25">
      <c r="A20" s="75" t="s">
        <v>1111</v>
      </c>
      <c r="B20" s="75" t="s">
        <v>1064</v>
      </c>
      <c r="C20" s="75" t="s">
        <v>1063</v>
      </c>
      <c r="D20" s="76"/>
      <c r="E20" s="74">
        <v>80877.259999999995</v>
      </c>
      <c r="F20" s="74">
        <v>80877.259999999995</v>
      </c>
      <c r="G20" s="74">
        <v>79743.289999999994</v>
      </c>
      <c r="H20" s="70"/>
    </row>
    <row r="21" spans="1:8" ht="25.5" outlineLevel="3" x14ac:dyDescent="0.25">
      <c r="A21" s="75" t="s">
        <v>1150</v>
      </c>
      <c r="B21" s="75" t="s">
        <v>1064</v>
      </c>
      <c r="C21" s="75" t="s">
        <v>1063</v>
      </c>
      <c r="D21" s="75" t="s">
        <v>1149</v>
      </c>
      <c r="E21" s="74">
        <v>78578.87</v>
      </c>
      <c r="F21" s="74">
        <v>78578.87</v>
      </c>
      <c r="G21" s="74">
        <v>78578.87</v>
      </c>
      <c r="H21" s="70"/>
    </row>
    <row r="22" spans="1:8" ht="25.5" outlineLevel="3" x14ac:dyDescent="0.25">
      <c r="A22" s="75" t="s">
        <v>1145</v>
      </c>
      <c r="B22" s="75" t="s">
        <v>1064</v>
      </c>
      <c r="C22" s="75" t="s">
        <v>1063</v>
      </c>
      <c r="D22" s="75" t="s">
        <v>1144</v>
      </c>
      <c r="E22" s="74">
        <v>2298.39</v>
      </c>
      <c r="F22" s="74">
        <v>2298.39</v>
      </c>
      <c r="G22" s="74">
        <v>1164.42</v>
      </c>
      <c r="H22" s="70"/>
    </row>
    <row r="23" spans="1:8" ht="25.5" outlineLevel="1" x14ac:dyDescent="0.25">
      <c r="A23" s="75" t="s">
        <v>1356</v>
      </c>
      <c r="B23" s="75" t="s">
        <v>1060</v>
      </c>
      <c r="C23" s="76"/>
      <c r="D23" s="76"/>
      <c r="E23" s="74">
        <v>2076207.65</v>
      </c>
      <c r="F23" s="74">
        <v>2076207.65</v>
      </c>
      <c r="G23" s="74">
        <v>2072164.78</v>
      </c>
      <c r="H23" s="70"/>
    </row>
    <row r="24" spans="1:8" outlineLevel="2" x14ac:dyDescent="0.25">
      <c r="A24" s="75" t="s">
        <v>1346</v>
      </c>
      <c r="B24" s="75" t="s">
        <v>1060</v>
      </c>
      <c r="C24" s="75" t="s">
        <v>1061</v>
      </c>
      <c r="D24" s="76"/>
      <c r="E24" s="74">
        <v>1944980.64</v>
      </c>
      <c r="F24" s="74">
        <v>1944980.64</v>
      </c>
      <c r="G24" s="74">
        <v>1944315.48</v>
      </c>
      <c r="H24" s="70"/>
    </row>
    <row r="25" spans="1:8" outlineLevel="3" x14ac:dyDescent="0.25">
      <c r="A25" s="75" t="s">
        <v>1147</v>
      </c>
      <c r="B25" s="75" t="s">
        <v>1060</v>
      </c>
      <c r="C25" s="75" t="s">
        <v>1061</v>
      </c>
      <c r="D25" s="75" t="s">
        <v>1146</v>
      </c>
      <c r="E25" s="74">
        <v>1483641</v>
      </c>
      <c r="F25" s="74">
        <v>1483641</v>
      </c>
      <c r="G25" s="74">
        <v>1483640.99</v>
      </c>
      <c r="H25" s="70"/>
    </row>
    <row r="26" spans="1:8" ht="25.5" outlineLevel="3" x14ac:dyDescent="0.25">
      <c r="A26" s="75" t="s">
        <v>1145</v>
      </c>
      <c r="B26" s="75" t="s">
        <v>1060</v>
      </c>
      <c r="C26" s="75" t="s">
        <v>1061</v>
      </c>
      <c r="D26" s="75" t="s">
        <v>1144</v>
      </c>
      <c r="E26" s="74">
        <v>461339.64</v>
      </c>
      <c r="F26" s="74">
        <v>461339.64</v>
      </c>
      <c r="G26" s="74">
        <v>460674.49</v>
      </c>
      <c r="H26" s="70"/>
    </row>
    <row r="27" spans="1:8" outlineLevel="2" x14ac:dyDescent="0.25">
      <c r="A27" s="75" t="s">
        <v>1345</v>
      </c>
      <c r="B27" s="75" t="s">
        <v>1060</v>
      </c>
      <c r="C27" s="75" t="s">
        <v>1059</v>
      </c>
      <c r="D27" s="76"/>
      <c r="E27" s="74">
        <v>131227.01</v>
      </c>
      <c r="F27" s="74">
        <v>131227.01</v>
      </c>
      <c r="G27" s="74">
        <v>127849.3</v>
      </c>
      <c r="H27" s="70"/>
    </row>
    <row r="28" spans="1:8" outlineLevel="3" x14ac:dyDescent="0.25">
      <c r="A28" s="75" t="s">
        <v>1102</v>
      </c>
      <c r="B28" s="75" t="s">
        <v>1060</v>
      </c>
      <c r="C28" s="75" t="s">
        <v>1059</v>
      </c>
      <c r="D28" s="75" t="s">
        <v>1101</v>
      </c>
      <c r="E28" s="74">
        <v>131227.01</v>
      </c>
      <c r="F28" s="74">
        <v>131227.01</v>
      </c>
      <c r="G28" s="74">
        <v>127849.3</v>
      </c>
      <c r="H28" s="70"/>
    </row>
    <row r="29" spans="1:8" ht="25.5" outlineLevel="1" x14ac:dyDescent="0.25">
      <c r="A29" s="75" t="s">
        <v>1355</v>
      </c>
      <c r="B29" s="75" t="s">
        <v>1036</v>
      </c>
      <c r="C29" s="76"/>
      <c r="D29" s="76"/>
      <c r="E29" s="74">
        <v>57677485.32</v>
      </c>
      <c r="F29" s="74">
        <v>57677485.32</v>
      </c>
      <c r="G29" s="74">
        <v>57360899.159999996</v>
      </c>
      <c r="H29" s="70"/>
    </row>
    <row r="30" spans="1:8" ht="25.5" outlineLevel="2" x14ac:dyDescent="0.25">
      <c r="A30" s="75" t="s">
        <v>1354</v>
      </c>
      <c r="B30" s="75" t="s">
        <v>1036</v>
      </c>
      <c r="C30" s="75" t="s">
        <v>1045</v>
      </c>
      <c r="D30" s="76"/>
      <c r="E30" s="74">
        <v>2194878.41</v>
      </c>
      <c r="F30" s="74">
        <v>2194878.41</v>
      </c>
      <c r="G30" s="74">
        <v>2194516.96</v>
      </c>
      <c r="H30" s="70"/>
    </row>
    <row r="31" spans="1:8" outlineLevel="3" x14ac:dyDescent="0.25">
      <c r="A31" s="75" t="s">
        <v>1147</v>
      </c>
      <c r="B31" s="75" t="s">
        <v>1036</v>
      </c>
      <c r="C31" s="75" t="s">
        <v>1045</v>
      </c>
      <c r="D31" s="75" t="s">
        <v>1146</v>
      </c>
      <c r="E31" s="74">
        <v>1737245.1</v>
      </c>
      <c r="F31" s="74">
        <v>1737245.1</v>
      </c>
      <c r="G31" s="74">
        <v>1737245.1</v>
      </c>
      <c r="H31" s="70"/>
    </row>
    <row r="32" spans="1:8" ht="25.5" outlineLevel="3" x14ac:dyDescent="0.25">
      <c r="A32" s="75" t="s">
        <v>1145</v>
      </c>
      <c r="B32" s="75" t="s">
        <v>1036</v>
      </c>
      <c r="C32" s="75" t="s">
        <v>1045</v>
      </c>
      <c r="D32" s="75" t="s">
        <v>1144</v>
      </c>
      <c r="E32" s="74">
        <v>457633.31</v>
      </c>
      <c r="F32" s="74">
        <v>457633.31</v>
      </c>
      <c r="G32" s="74">
        <v>457271.86</v>
      </c>
      <c r="H32" s="70"/>
    </row>
    <row r="33" spans="1:8" ht="25.5" outlineLevel="2" x14ac:dyDescent="0.25">
      <c r="A33" s="75" t="s">
        <v>1353</v>
      </c>
      <c r="B33" s="75" t="s">
        <v>1036</v>
      </c>
      <c r="C33" s="75" t="s">
        <v>1043</v>
      </c>
      <c r="D33" s="76"/>
      <c r="E33" s="74">
        <v>392114</v>
      </c>
      <c r="F33" s="74">
        <v>392114</v>
      </c>
      <c r="G33" s="74">
        <v>241207.49</v>
      </c>
      <c r="H33" s="70"/>
    </row>
    <row r="34" spans="1:8" ht="25.5" outlineLevel="3" x14ac:dyDescent="0.25">
      <c r="A34" s="75" t="s">
        <v>1150</v>
      </c>
      <c r="B34" s="75" t="s">
        <v>1036</v>
      </c>
      <c r="C34" s="75" t="s">
        <v>1043</v>
      </c>
      <c r="D34" s="75" t="s">
        <v>1149</v>
      </c>
      <c r="E34" s="74">
        <v>146322</v>
      </c>
      <c r="F34" s="74">
        <v>146322</v>
      </c>
      <c r="G34" s="74">
        <v>104648</v>
      </c>
      <c r="H34" s="70"/>
    </row>
    <row r="35" spans="1:8" outlineLevel="3" x14ac:dyDescent="0.25">
      <c r="A35" s="75" t="s">
        <v>1102</v>
      </c>
      <c r="B35" s="75" t="s">
        <v>1036</v>
      </c>
      <c r="C35" s="75" t="s">
        <v>1043</v>
      </c>
      <c r="D35" s="75" t="s">
        <v>1101</v>
      </c>
      <c r="E35" s="74">
        <v>245792</v>
      </c>
      <c r="F35" s="74">
        <v>245792</v>
      </c>
      <c r="G35" s="74">
        <v>136559.49</v>
      </c>
      <c r="H35" s="70"/>
    </row>
    <row r="36" spans="1:8" outlineLevel="2" x14ac:dyDescent="0.25">
      <c r="A36" s="75" t="s">
        <v>1346</v>
      </c>
      <c r="B36" s="75" t="s">
        <v>1036</v>
      </c>
      <c r="C36" s="75" t="s">
        <v>1042</v>
      </c>
      <c r="D36" s="76"/>
      <c r="E36" s="74">
        <v>53350917.060000002</v>
      </c>
      <c r="F36" s="74">
        <v>53350917.060000002</v>
      </c>
      <c r="G36" s="74">
        <v>53333752.5</v>
      </c>
      <c r="H36" s="70"/>
    </row>
    <row r="37" spans="1:8" outlineLevel="3" x14ac:dyDescent="0.25">
      <c r="A37" s="75" t="s">
        <v>1147</v>
      </c>
      <c r="B37" s="75" t="s">
        <v>1036</v>
      </c>
      <c r="C37" s="75" t="s">
        <v>1042</v>
      </c>
      <c r="D37" s="75" t="s">
        <v>1146</v>
      </c>
      <c r="E37" s="74">
        <v>40979021.090000004</v>
      </c>
      <c r="F37" s="74">
        <v>40979021.090000004</v>
      </c>
      <c r="G37" s="74">
        <v>40979021.090000004</v>
      </c>
      <c r="H37" s="70"/>
    </row>
    <row r="38" spans="1:8" ht="25.5" outlineLevel="3" x14ac:dyDescent="0.25">
      <c r="A38" s="75" t="s">
        <v>1145</v>
      </c>
      <c r="B38" s="75" t="s">
        <v>1036</v>
      </c>
      <c r="C38" s="75" t="s">
        <v>1042</v>
      </c>
      <c r="D38" s="75" t="s">
        <v>1144</v>
      </c>
      <c r="E38" s="74">
        <v>12371895.970000001</v>
      </c>
      <c r="F38" s="74">
        <v>12371895.970000001</v>
      </c>
      <c r="G38" s="74">
        <v>12354731.41</v>
      </c>
      <c r="H38" s="70"/>
    </row>
    <row r="39" spans="1:8" outlineLevel="2" x14ac:dyDescent="0.25">
      <c r="A39" s="75" t="s">
        <v>1345</v>
      </c>
      <c r="B39" s="75" t="s">
        <v>1036</v>
      </c>
      <c r="C39" s="75" t="s">
        <v>1041</v>
      </c>
      <c r="D39" s="76"/>
      <c r="E39" s="74">
        <v>412177.35</v>
      </c>
      <c r="F39" s="74">
        <v>412177.35</v>
      </c>
      <c r="G39" s="74">
        <v>288669.03999999998</v>
      </c>
      <c r="H39" s="70"/>
    </row>
    <row r="40" spans="1:8" ht="25.5" outlineLevel="3" x14ac:dyDescent="0.25">
      <c r="A40" s="75" t="s">
        <v>1150</v>
      </c>
      <c r="B40" s="75" t="s">
        <v>1036</v>
      </c>
      <c r="C40" s="75" t="s">
        <v>1041</v>
      </c>
      <c r="D40" s="75" t="s">
        <v>1149</v>
      </c>
      <c r="E40" s="74">
        <v>85500.14</v>
      </c>
      <c r="F40" s="74">
        <v>85500.14</v>
      </c>
      <c r="G40" s="74">
        <v>85062.11</v>
      </c>
      <c r="H40" s="70"/>
    </row>
    <row r="41" spans="1:8" outlineLevel="3" x14ac:dyDescent="0.25">
      <c r="A41" s="75" t="s">
        <v>1102</v>
      </c>
      <c r="B41" s="75" t="s">
        <v>1036</v>
      </c>
      <c r="C41" s="75" t="s">
        <v>1041</v>
      </c>
      <c r="D41" s="75" t="s">
        <v>1101</v>
      </c>
      <c r="E41" s="74">
        <v>326677.21000000002</v>
      </c>
      <c r="F41" s="74">
        <v>326677.21000000002</v>
      </c>
      <c r="G41" s="74">
        <v>203606.93</v>
      </c>
      <c r="H41" s="70"/>
    </row>
    <row r="42" spans="1:8" ht="25.5" outlineLevel="2" x14ac:dyDescent="0.25">
      <c r="A42" s="75" t="s">
        <v>1352</v>
      </c>
      <c r="B42" s="75" t="s">
        <v>1036</v>
      </c>
      <c r="C42" s="75" t="s">
        <v>1039</v>
      </c>
      <c r="D42" s="76"/>
      <c r="E42" s="74">
        <v>341148</v>
      </c>
      <c r="F42" s="74">
        <v>341148</v>
      </c>
      <c r="G42" s="74">
        <v>341147.46</v>
      </c>
      <c r="H42" s="70"/>
    </row>
    <row r="43" spans="1:8" outlineLevel="3" x14ac:dyDescent="0.25">
      <c r="A43" s="75" t="s">
        <v>1147</v>
      </c>
      <c r="B43" s="75" t="s">
        <v>1036</v>
      </c>
      <c r="C43" s="75" t="s">
        <v>1039</v>
      </c>
      <c r="D43" s="75" t="s">
        <v>1146</v>
      </c>
      <c r="E43" s="74">
        <v>262018</v>
      </c>
      <c r="F43" s="74">
        <v>262018</v>
      </c>
      <c r="G43" s="74">
        <v>262018</v>
      </c>
      <c r="H43" s="70"/>
    </row>
    <row r="44" spans="1:8" ht="25.5" outlineLevel="3" x14ac:dyDescent="0.25">
      <c r="A44" s="75" t="s">
        <v>1145</v>
      </c>
      <c r="B44" s="75" t="s">
        <v>1036</v>
      </c>
      <c r="C44" s="75" t="s">
        <v>1039</v>
      </c>
      <c r="D44" s="75" t="s">
        <v>1144</v>
      </c>
      <c r="E44" s="74">
        <v>79130</v>
      </c>
      <c r="F44" s="74">
        <v>79130</v>
      </c>
      <c r="G44" s="74">
        <v>79129.460000000006</v>
      </c>
      <c r="H44" s="70"/>
    </row>
    <row r="45" spans="1:8" ht="63.75" outlineLevel="2" x14ac:dyDescent="0.25">
      <c r="A45" s="75" t="s">
        <v>1351</v>
      </c>
      <c r="B45" s="75" t="s">
        <v>1036</v>
      </c>
      <c r="C45" s="75" t="s">
        <v>1037</v>
      </c>
      <c r="D45" s="76"/>
      <c r="E45" s="74">
        <v>129076.1</v>
      </c>
      <c r="F45" s="74">
        <v>129076.1</v>
      </c>
      <c r="G45" s="74">
        <v>129076.1</v>
      </c>
      <c r="H45" s="70"/>
    </row>
    <row r="46" spans="1:8" ht="25.5" outlineLevel="3" x14ac:dyDescent="0.25">
      <c r="A46" s="75" t="s">
        <v>1133</v>
      </c>
      <c r="B46" s="75" t="s">
        <v>1036</v>
      </c>
      <c r="C46" s="75" t="s">
        <v>1037</v>
      </c>
      <c r="D46" s="75" t="s">
        <v>1132</v>
      </c>
      <c r="E46" s="74">
        <v>129076.1</v>
      </c>
      <c r="F46" s="74">
        <v>129076.1</v>
      </c>
      <c r="G46" s="74">
        <v>129076.1</v>
      </c>
      <c r="H46" s="70"/>
    </row>
    <row r="47" spans="1:8" ht="38.25" outlineLevel="2" x14ac:dyDescent="0.25">
      <c r="A47" s="75" t="s">
        <v>1285</v>
      </c>
      <c r="B47" s="75" t="s">
        <v>1036</v>
      </c>
      <c r="C47" s="75" t="s">
        <v>1035</v>
      </c>
      <c r="D47" s="76"/>
      <c r="E47" s="74">
        <v>857174.4</v>
      </c>
      <c r="F47" s="74">
        <v>857174.4</v>
      </c>
      <c r="G47" s="74">
        <v>832529.61</v>
      </c>
      <c r="H47" s="70"/>
    </row>
    <row r="48" spans="1:8" ht="25.5" outlineLevel="3" x14ac:dyDescent="0.25">
      <c r="A48" s="75" t="s">
        <v>1150</v>
      </c>
      <c r="B48" s="75" t="s">
        <v>1036</v>
      </c>
      <c r="C48" s="75" t="s">
        <v>1035</v>
      </c>
      <c r="D48" s="75" t="s">
        <v>1149</v>
      </c>
      <c r="E48" s="74">
        <v>850008</v>
      </c>
      <c r="F48" s="74">
        <v>850008</v>
      </c>
      <c r="G48" s="74">
        <v>825363.21</v>
      </c>
      <c r="H48" s="70"/>
    </row>
    <row r="49" spans="1:8" ht="25.5" outlineLevel="3" x14ac:dyDescent="0.25">
      <c r="A49" s="75" t="s">
        <v>1145</v>
      </c>
      <c r="B49" s="75" t="s">
        <v>1036</v>
      </c>
      <c r="C49" s="75" t="s">
        <v>1035</v>
      </c>
      <c r="D49" s="75" t="s">
        <v>1144</v>
      </c>
      <c r="E49" s="74">
        <v>7166.4</v>
      </c>
      <c r="F49" s="74">
        <v>7166.4</v>
      </c>
      <c r="G49" s="74">
        <v>7166.4</v>
      </c>
      <c r="H49" s="70"/>
    </row>
    <row r="50" spans="1:8" outlineLevel="1" x14ac:dyDescent="0.25">
      <c r="A50" s="75" t="s">
        <v>1350</v>
      </c>
      <c r="B50" s="75" t="s">
        <v>1032</v>
      </c>
      <c r="C50" s="76"/>
      <c r="D50" s="76"/>
      <c r="E50" s="74">
        <v>5491.2</v>
      </c>
      <c r="F50" s="74">
        <v>5491.2</v>
      </c>
      <c r="G50" s="74">
        <v>967</v>
      </c>
      <c r="H50" s="70"/>
    </row>
    <row r="51" spans="1:8" ht="25.5" outlineLevel="2" x14ac:dyDescent="0.25">
      <c r="A51" s="75" t="s">
        <v>1349</v>
      </c>
      <c r="B51" s="75" t="s">
        <v>1032</v>
      </c>
      <c r="C51" s="75" t="s">
        <v>1031</v>
      </c>
      <c r="D51" s="76"/>
      <c r="E51" s="74">
        <v>5491.2</v>
      </c>
      <c r="F51" s="74">
        <v>5491.2</v>
      </c>
      <c r="G51" s="74">
        <v>967</v>
      </c>
      <c r="H51" s="70"/>
    </row>
    <row r="52" spans="1:8" outlineLevel="3" x14ac:dyDescent="0.25">
      <c r="A52" s="75" t="s">
        <v>1102</v>
      </c>
      <c r="B52" s="75" t="s">
        <v>1032</v>
      </c>
      <c r="C52" s="75" t="s">
        <v>1031</v>
      </c>
      <c r="D52" s="75" t="s">
        <v>1101</v>
      </c>
      <c r="E52" s="74">
        <v>5491.2</v>
      </c>
      <c r="F52" s="74">
        <v>5491.2</v>
      </c>
      <c r="G52" s="74">
        <v>967</v>
      </c>
      <c r="H52" s="70"/>
    </row>
    <row r="53" spans="1:8" ht="25.5" outlineLevel="1" x14ac:dyDescent="0.25">
      <c r="A53" s="75" t="s">
        <v>1348</v>
      </c>
      <c r="B53" s="75" t="s">
        <v>702</v>
      </c>
      <c r="C53" s="76"/>
      <c r="D53" s="76"/>
      <c r="E53" s="74">
        <v>5338318.67</v>
      </c>
      <c r="F53" s="74">
        <v>5338318.67</v>
      </c>
      <c r="G53" s="74">
        <v>5317302.46</v>
      </c>
      <c r="H53" s="70"/>
    </row>
    <row r="54" spans="1:8" ht="25.5" outlineLevel="2" x14ac:dyDescent="0.25">
      <c r="A54" s="75" t="s">
        <v>1347</v>
      </c>
      <c r="B54" s="75" t="s">
        <v>702</v>
      </c>
      <c r="C54" s="75" t="s">
        <v>709</v>
      </c>
      <c r="D54" s="76"/>
      <c r="E54" s="74">
        <v>2545730.21</v>
      </c>
      <c r="F54" s="74">
        <v>2545730.21</v>
      </c>
      <c r="G54" s="74">
        <v>2545132.3199999998</v>
      </c>
      <c r="H54" s="70"/>
    </row>
    <row r="55" spans="1:8" outlineLevel="3" x14ac:dyDescent="0.25">
      <c r="A55" s="75" t="s">
        <v>1147</v>
      </c>
      <c r="B55" s="75" t="s">
        <v>702</v>
      </c>
      <c r="C55" s="75" t="s">
        <v>709</v>
      </c>
      <c r="D55" s="75" t="s">
        <v>1146</v>
      </c>
      <c r="E55" s="74">
        <v>1974201.43</v>
      </c>
      <c r="F55" s="74">
        <v>1974201.43</v>
      </c>
      <c r="G55" s="74">
        <v>1974201.43</v>
      </c>
      <c r="H55" s="70"/>
    </row>
    <row r="56" spans="1:8" ht="25.5" outlineLevel="3" x14ac:dyDescent="0.25">
      <c r="A56" s="75" t="s">
        <v>1145</v>
      </c>
      <c r="B56" s="75" t="s">
        <v>702</v>
      </c>
      <c r="C56" s="75" t="s">
        <v>709</v>
      </c>
      <c r="D56" s="75" t="s">
        <v>1144</v>
      </c>
      <c r="E56" s="74">
        <v>571528.78</v>
      </c>
      <c r="F56" s="74">
        <v>571528.78</v>
      </c>
      <c r="G56" s="74">
        <v>570930.89</v>
      </c>
      <c r="H56" s="70"/>
    </row>
    <row r="57" spans="1:8" outlineLevel="2" x14ac:dyDescent="0.25">
      <c r="A57" s="75" t="s">
        <v>1346</v>
      </c>
      <c r="B57" s="75" t="s">
        <v>702</v>
      </c>
      <c r="C57" s="75" t="s">
        <v>706</v>
      </c>
      <c r="D57" s="76"/>
      <c r="E57" s="74">
        <v>2771255.46</v>
      </c>
      <c r="F57" s="74">
        <v>2771255.46</v>
      </c>
      <c r="G57" s="74">
        <v>2770670.14</v>
      </c>
      <c r="H57" s="70"/>
    </row>
    <row r="58" spans="1:8" outlineLevel="3" x14ac:dyDescent="0.25">
      <c r="A58" s="75" t="s">
        <v>1147</v>
      </c>
      <c r="B58" s="75" t="s">
        <v>702</v>
      </c>
      <c r="C58" s="75" t="s">
        <v>706</v>
      </c>
      <c r="D58" s="75" t="s">
        <v>1146</v>
      </c>
      <c r="E58" s="74">
        <v>2124693.98</v>
      </c>
      <c r="F58" s="74">
        <v>2124693.98</v>
      </c>
      <c r="G58" s="74">
        <v>2124645.7200000002</v>
      </c>
      <c r="H58" s="70"/>
    </row>
    <row r="59" spans="1:8" ht="25.5" outlineLevel="3" x14ac:dyDescent="0.25">
      <c r="A59" s="75" t="s">
        <v>1145</v>
      </c>
      <c r="B59" s="75" t="s">
        <v>702</v>
      </c>
      <c r="C59" s="75" t="s">
        <v>706</v>
      </c>
      <c r="D59" s="75" t="s">
        <v>1144</v>
      </c>
      <c r="E59" s="74">
        <v>646561.48</v>
      </c>
      <c r="F59" s="74">
        <v>646561.48</v>
      </c>
      <c r="G59" s="74">
        <v>646024.42000000004</v>
      </c>
      <c r="H59" s="70"/>
    </row>
    <row r="60" spans="1:8" outlineLevel="2" x14ac:dyDescent="0.25">
      <c r="A60" s="75" t="s">
        <v>1345</v>
      </c>
      <c r="B60" s="75" t="s">
        <v>702</v>
      </c>
      <c r="C60" s="75" t="s">
        <v>701</v>
      </c>
      <c r="D60" s="76"/>
      <c r="E60" s="74">
        <v>21333</v>
      </c>
      <c r="F60" s="74">
        <v>21333</v>
      </c>
      <c r="G60" s="74">
        <v>1500</v>
      </c>
      <c r="H60" s="70"/>
    </row>
    <row r="61" spans="1:8" outlineLevel="3" x14ac:dyDescent="0.25">
      <c r="A61" s="75" t="s">
        <v>1102</v>
      </c>
      <c r="B61" s="75" t="s">
        <v>702</v>
      </c>
      <c r="C61" s="75" t="s">
        <v>701</v>
      </c>
      <c r="D61" s="75" t="s">
        <v>1101</v>
      </c>
      <c r="E61" s="74">
        <v>21333</v>
      </c>
      <c r="F61" s="74">
        <v>21333</v>
      </c>
      <c r="G61" s="74">
        <v>1500</v>
      </c>
      <c r="H61" s="70"/>
    </row>
    <row r="62" spans="1:8" outlineLevel="1" x14ac:dyDescent="0.25">
      <c r="A62" s="75" t="s">
        <v>1344</v>
      </c>
      <c r="B62" s="75" t="s">
        <v>1028</v>
      </c>
      <c r="C62" s="76"/>
      <c r="D62" s="76"/>
      <c r="E62" s="74">
        <v>1000000</v>
      </c>
      <c r="F62" s="74">
        <v>1000000</v>
      </c>
      <c r="G62" s="74">
        <v>0</v>
      </c>
      <c r="H62" s="70"/>
    </row>
    <row r="63" spans="1:8" outlineLevel="2" x14ac:dyDescent="0.25">
      <c r="A63" s="75" t="s">
        <v>1343</v>
      </c>
      <c r="B63" s="75" t="s">
        <v>1028</v>
      </c>
      <c r="C63" s="75" t="s">
        <v>1027</v>
      </c>
      <c r="D63" s="76"/>
      <c r="E63" s="74">
        <v>1000000</v>
      </c>
      <c r="F63" s="74">
        <v>1000000</v>
      </c>
      <c r="G63" s="74">
        <v>0</v>
      </c>
      <c r="H63" s="70"/>
    </row>
    <row r="64" spans="1:8" outlineLevel="3" x14ac:dyDescent="0.25">
      <c r="A64" s="75" t="s">
        <v>1321</v>
      </c>
      <c r="B64" s="75" t="s">
        <v>1028</v>
      </c>
      <c r="C64" s="75" t="s">
        <v>1027</v>
      </c>
      <c r="D64" s="75" t="s">
        <v>1320</v>
      </c>
      <c r="E64" s="74">
        <v>1000000</v>
      </c>
      <c r="F64" s="74">
        <v>1000000</v>
      </c>
      <c r="G64" s="74">
        <v>0</v>
      </c>
      <c r="H64" s="70"/>
    </row>
    <row r="65" spans="1:8" outlineLevel="1" x14ac:dyDescent="0.25">
      <c r="A65" s="75" t="s">
        <v>1342</v>
      </c>
      <c r="B65" s="75" t="s">
        <v>519</v>
      </c>
      <c r="C65" s="76"/>
      <c r="D65" s="76"/>
      <c r="E65" s="74">
        <v>348968432.92000002</v>
      </c>
      <c r="F65" s="74">
        <v>348968432.92000002</v>
      </c>
      <c r="G65" s="74">
        <v>340270105.56</v>
      </c>
      <c r="H65" s="70"/>
    </row>
    <row r="66" spans="1:8" ht="25.5" outlineLevel="2" x14ac:dyDescent="0.25">
      <c r="A66" s="75" t="s">
        <v>1341</v>
      </c>
      <c r="B66" s="75" t="s">
        <v>519</v>
      </c>
      <c r="C66" s="75" t="s">
        <v>1023</v>
      </c>
      <c r="D66" s="76"/>
      <c r="E66" s="74">
        <v>2032101.86</v>
      </c>
      <c r="F66" s="74">
        <v>2032101.86</v>
      </c>
      <c r="G66" s="74">
        <v>1639923.43</v>
      </c>
      <c r="H66" s="70"/>
    </row>
    <row r="67" spans="1:8" outlineLevel="3" x14ac:dyDescent="0.25">
      <c r="A67" s="75" t="s">
        <v>1102</v>
      </c>
      <c r="B67" s="75" t="s">
        <v>519</v>
      </c>
      <c r="C67" s="75" t="s">
        <v>1023</v>
      </c>
      <c r="D67" s="75" t="s">
        <v>1101</v>
      </c>
      <c r="E67" s="74">
        <v>2032101.86</v>
      </c>
      <c r="F67" s="74">
        <v>2032101.86</v>
      </c>
      <c r="G67" s="74">
        <v>1639923.43</v>
      </c>
      <c r="H67" s="70"/>
    </row>
    <row r="68" spans="1:8" ht="25.5" outlineLevel="2" x14ac:dyDescent="0.25">
      <c r="A68" s="75" t="s">
        <v>1340</v>
      </c>
      <c r="B68" s="75" t="s">
        <v>519</v>
      </c>
      <c r="C68" s="75" t="s">
        <v>1019</v>
      </c>
      <c r="D68" s="76"/>
      <c r="E68" s="74">
        <v>170000</v>
      </c>
      <c r="F68" s="74">
        <v>170000</v>
      </c>
      <c r="G68" s="74">
        <v>170000</v>
      </c>
      <c r="H68" s="70"/>
    </row>
    <row r="69" spans="1:8" outlineLevel="3" x14ac:dyDescent="0.25">
      <c r="A69" s="75" t="s">
        <v>1102</v>
      </c>
      <c r="B69" s="75" t="s">
        <v>519</v>
      </c>
      <c r="C69" s="75" t="s">
        <v>1019</v>
      </c>
      <c r="D69" s="75" t="s">
        <v>1101</v>
      </c>
      <c r="E69" s="74">
        <v>170000</v>
      </c>
      <c r="F69" s="74">
        <v>170000</v>
      </c>
      <c r="G69" s="74">
        <v>170000</v>
      </c>
      <c r="H69" s="70"/>
    </row>
    <row r="70" spans="1:8" ht="25.5" outlineLevel="2" x14ac:dyDescent="0.25">
      <c r="A70" s="75" t="s">
        <v>1339</v>
      </c>
      <c r="B70" s="75" t="s">
        <v>519</v>
      </c>
      <c r="C70" s="75" t="s">
        <v>1017</v>
      </c>
      <c r="D70" s="76"/>
      <c r="E70" s="74">
        <v>248000</v>
      </c>
      <c r="F70" s="74">
        <v>248000</v>
      </c>
      <c r="G70" s="74">
        <v>248000</v>
      </c>
      <c r="H70" s="70"/>
    </row>
    <row r="71" spans="1:8" outlineLevel="3" x14ac:dyDescent="0.25">
      <c r="A71" s="75" t="s">
        <v>1102</v>
      </c>
      <c r="B71" s="75" t="s">
        <v>519</v>
      </c>
      <c r="C71" s="75" t="s">
        <v>1017</v>
      </c>
      <c r="D71" s="75" t="s">
        <v>1101</v>
      </c>
      <c r="E71" s="74">
        <v>248000</v>
      </c>
      <c r="F71" s="74">
        <v>248000</v>
      </c>
      <c r="G71" s="74">
        <v>248000</v>
      </c>
      <c r="H71" s="70"/>
    </row>
    <row r="72" spans="1:8" ht="25.5" outlineLevel="2" x14ac:dyDescent="0.25">
      <c r="A72" s="75" t="s">
        <v>1338</v>
      </c>
      <c r="B72" s="75" t="s">
        <v>519</v>
      </c>
      <c r="C72" s="75" t="s">
        <v>533</v>
      </c>
      <c r="D72" s="76"/>
      <c r="E72" s="74">
        <v>118674</v>
      </c>
      <c r="F72" s="74">
        <v>118674</v>
      </c>
      <c r="G72" s="74">
        <v>63130</v>
      </c>
      <c r="H72" s="70"/>
    </row>
    <row r="73" spans="1:8" outlineLevel="3" x14ac:dyDescent="0.25">
      <c r="A73" s="75" t="s">
        <v>1102</v>
      </c>
      <c r="B73" s="75" t="s">
        <v>519</v>
      </c>
      <c r="C73" s="75" t="s">
        <v>533</v>
      </c>
      <c r="D73" s="75" t="s">
        <v>1101</v>
      </c>
      <c r="E73" s="74">
        <v>118674</v>
      </c>
      <c r="F73" s="74">
        <v>118674</v>
      </c>
      <c r="G73" s="74">
        <v>63130</v>
      </c>
      <c r="H73" s="70"/>
    </row>
    <row r="74" spans="1:8" ht="25.5" outlineLevel="2" x14ac:dyDescent="0.25">
      <c r="A74" s="75" t="s">
        <v>1337</v>
      </c>
      <c r="B74" s="75" t="s">
        <v>519</v>
      </c>
      <c r="C74" s="75" t="s">
        <v>531</v>
      </c>
      <c r="D74" s="76"/>
      <c r="E74" s="74">
        <v>1358000</v>
      </c>
      <c r="F74" s="74">
        <v>1358000</v>
      </c>
      <c r="G74" s="74">
        <v>1229075.6599999999</v>
      </c>
      <c r="H74" s="70"/>
    </row>
    <row r="75" spans="1:8" outlineLevel="3" x14ac:dyDescent="0.25">
      <c r="A75" s="75" t="s">
        <v>1102</v>
      </c>
      <c r="B75" s="75" t="s">
        <v>519</v>
      </c>
      <c r="C75" s="75" t="s">
        <v>531</v>
      </c>
      <c r="D75" s="75" t="s">
        <v>1101</v>
      </c>
      <c r="E75" s="74">
        <v>1358000</v>
      </c>
      <c r="F75" s="74">
        <v>1358000</v>
      </c>
      <c r="G75" s="74">
        <v>1229075.6599999999</v>
      </c>
      <c r="H75" s="70"/>
    </row>
    <row r="76" spans="1:8" outlineLevel="2" x14ac:dyDescent="0.25">
      <c r="A76" s="75" t="s">
        <v>1336</v>
      </c>
      <c r="B76" s="75" t="s">
        <v>519</v>
      </c>
      <c r="C76" s="75" t="s">
        <v>529</v>
      </c>
      <c r="D76" s="76"/>
      <c r="E76" s="74">
        <v>153308</v>
      </c>
      <c r="F76" s="74">
        <v>153308</v>
      </c>
      <c r="G76" s="74">
        <v>147202</v>
      </c>
      <c r="H76" s="70"/>
    </row>
    <row r="77" spans="1:8" outlineLevel="3" x14ac:dyDescent="0.25">
      <c r="A77" s="75" t="s">
        <v>1102</v>
      </c>
      <c r="B77" s="75" t="s">
        <v>519</v>
      </c>
      <c r="C77" s="75" t="s">
        <v>529</v>
      </c>
      <c r="D77" s="75" t="s">
        <v>1101</v>
      </c>
      <c r="E77" s="74">
        <v>153308</v>
      </c>
      <c r="F77" s="74">
        <v>153308</v>
      </c>
      <c r="G77" s="74">
        <v>147202</v>
      </c>
      <c r="H77" s="70"/>
    </row>
    <row r="78" spans="1:8" outlineLevel="2" x14ac:dyDescent="0.25">
      <c r="A78" s="75" t="s">
        <v>1335</v>
      </c>
      <c r="B78" s="75" t="s">
        <v>519</v>
      </c>
      <c r="C78" s="75" t="s">
        <v>527</v>
      </c>
      <c r="D78" s="76"/>
      <c r="E78" s="74">
        <v>17220630.920000002</v>
      </c>
      <c r="F78" s="74">
        <v>17220630.920000002</v>
      </c>
      <c r="G78" s="74">
        <v>16409904.689999999</v>
      </c>
      <c r="H78" s="70"/>
    </row>
    <row r="79" spans="1:8" outlineLevel="3" x14ac:dyDescent="0.25">
      <c r="A79" s="75" t="s">
        <v>1102</v>
      </c>
      <c r="B79" s="75" t="s">
        <v>519</v>
      </c>
      <c r="C79" s="75" t="s">
        <v>527</v>
      </c>
      <c r="D79" s="75" t="s">
        <v>1101</v>
      </c>
      <c r="E79" s="74">
        <v>17220630.920000002</v>
      </c>
      <c r="F79" s="74">
        <v>17220630.920000002</v>
      </c>
      <c r="G79" s="74">
        <v>16409904.689999999</v>
      </c>
      <c r="H79" s="70"/>
    </row>
    <row r="80" spans="1:8" outlineLevel="2" x14ac:dyDescent="0.25">
      <c r="A80" s="75" t="s">
        <v>1334</v>
      </c>
      <c r="B80" s="75" t="s">
        <v>519</v>
      </c>
      <c r="C80" s="75" t="s">
        <v>525</v>
      </c>
      <c r="D80" s="76"/>
      <c r="E80" s="74">
        <v>461543.64</v>
      </c>
      <c r="F80" s="74">
        <v>461543.64</v>
      </c>
      <c r="G80" s="74">
        <v>442543.64</v>
      </c>
      <c r="H80" s="70"/>
    </row>
    <row r="81" spans="1:8" outlineLevel="3" x14ac:dyDescent="0.25">
      <c r="A81" s="75" t="s">
        <v>1102</v>
      </c>
      <c r="B81" s="75" t="s">
        <v>519</v>
      </c>
      <c r="C81" s="75" t="s">
        <v>525</v>
      </c>
      <c r="D81" s="75" t="s">
        <v>1101</v>
      </c>
      <c r="E81" s="74">
        <v>24000</v>
      </c>
      <c r="F81" s="74">
        <v>24000</v>
      </c>
      <c r="G81" s="74">
        <v>5000</v>
      </c>
      <c r="H81" s="70"/>
    </row>
    <row r="82" spans="1:8" ht="25.5" outlineLevel="3" x14ac:dyDescent="0.25">
      <c r="A82" s="75" t="s">
        <v>1250</v>
      </c>
      <c r="B82" s="75" t="s">
        <v>519</v>
      </c>
      <c r="C82" s="75" t="s">
        <v>525</v>
      </c>
      <c r="D82" s="75" t="s">
        <v>1249</v>
      </c>
      <c r="E82" s="74">
        <v>405833.64</v>
      </c>
      <c r="F82" s="74">
        <v>405833.64</v>
      </c>
      <c r="G82" s="74">
        <v>405833.64</v>
      </c>
      <c r="H82" s="70"/>
    </row>
    <row r="83" spans="1:8" outlineLevel="3" x14ac:dyDescent="0.25">
      <c r="A83" s="75" t="s">
        <v>1246</v>
      </c>
      <c r="B83" s="75" t="s">
        <v>519</v>
      </c>
      <c r="C83" s="75" t="s">
        <v>525</v>
      </c>
      <c r="D83" s="75" t="s">
        <v>1245</v>
      </c>
      <c r="E83" s="74">
        <v>31710</v>
      </c>
      <c r="F83" s="74">
        <v>31710</v>
      </c>
      <c r="G83" s="74">
        <v>31710</v>
      </c>
      <c r="H83" s="70"/>
    </row>
    <row r="84" spans="1:8" ht="25.5" outlineLevel="2" x14ac:dyDescent="0.25">
      <c r="A84" s="75" t="s">
        <v>1333</v>
      </c>
      <c r="B84" s="75" t="s">
        <v>519</v>
      </c>
      <c r="C84" s="75" t="s">
        <v>523</v>
      </c>
      <c r="D84" s="76"/>
      <c r="E84" s="74">
        <v>360000</v>
      </c>
      <c r="F84" s="74">
        <v>360000</v>
      </c>
      <c r="G84" s="74">
        <v>130249</v>
      </c>
      <c r="H84" s="70"/>
    </row>
    <row r="85" spans="1:8" outlineLevel="3" x14ac:dyDescent="0.25">
      <c r="A85" s="75" t="s">
        <v>1102</v>
      </c>
      <c r="B85" s="75" t="s">
        <v>519</v>
      </c>
      <c r="C85" s="75" t="s">
        <v>523</v>
      </c>
      <c r="D85" s="75" t="s">
        <v>1101</v>
      </c>
      <c r="E85" s="74">
        <v>360000</v>
      </c>
      <c r="F85" s="74">
        <v>360000</v>
      </c>
      <c r="G85" s="74">
        <v>130249</v>
      </c>
      <c r="H85" s="70"/>
    </row>
    <row r="86" spans="1:8" outlineLevel="2" x14ac:dyDescent="0.25">
      <c r="A86" s="75" t="s">
        <v>1332</v>
      </c>
      <c r="B86" s="75" t="s">
        <v>519</v>
      </c>
      <c r="C86" s="75" t="s">
        <v>521</v>
      </c>
      <c r="D86" s="76"/>
      <c r="E86" s="74">
        <v>15930872</v>
      </c>
      <c r="F86" s="74">
        <v>15930872</v>
      </c>
      <c r="G86" s="74">
        <v>15930871.6</v>
      </c>
      <c r="H86" s="70"/>
    </row>
    <row r="87" spans="1:8" outlineLevel="3" x14ac:dyDescent="0.25">
      <c r="A87" s="75" t="s">
        <v>1102</v>
      </c>
      <c r="B87" s="75" t="s">
        <v>519</v>
      </c>
      <c r="C87" s="75" t="s">
        <v>521</v>
      </c>
      <c r="D87" s="75" t="s">
        <v>1101</v>
      </c>
      <c r="E87" s="74">
        <v>15930872</v>
      </c>
      <c r="F87" s="74">
        <v>15930872</v>
      </c>
      <c r="G87" s="74">
        <v>15930871.6</v>
      </c>
      <c r="H87" s="70"/>
    </row>
    <row r="88" spans="1:8" outlineLevel="2" x14ac:dyDescent="0.25">
      <c r="A88" s="75" t="s">
        <v>1331</v>
      </c>
      <c r="B88" s="75" t="s">
        <v>519</v>
      </c>
      <c r="C88" s="75" t="s">
        <v>518</v>
      </c>
      <c r="D88" s="76"/>
      <c r="E88" s="74">
        <v>47197</v>
      </c>
      <c r="F88" s="74">
        <v>47197</v>
      </c>
      <c r="G88" s="74">
        <v>47196.94</v>
      </c>
      <c r="H88" s="70"/>
    </row>
    <row r="89" spans="1:8" outlineLevel="3" x14ac:dyDescent="0.25">
      <c r="A89" s="75" t="s">
        <v>1102</v>
      </c>
      <c r="B89" s="75" t="s">
        <v>519</v>
      </c>
      <c r="C89" s="75" t="s">
        <v>518</v>
      </c>
      <c r="D89" s="75" t="s">
        <v>1101</v>
      </c>
      <c r="E89" s="74">
        <v>47197</v>
      </c>
      <c r="F89" s="74">
        <v>47197</v>
      </c>
      <c r="G89" s="74">
        <v>47196.94</v>
      </c>
      <c r="H89" s="70"/>
    </row>
    <row r="90" spans="1:8" ht="51" outlineLevel="2" x14ac:dyDescent="0.25">
      <c r="A90" s="75" t="s">
        <v>1330</v>
      </c>
      <c r="B90" s="75" t="s">
        <v>519</v>
      </c>
      <c r="C90" s="75" t="s">
        <v>1015</v>
      </c>
      <c r="D90" s="76"/>
      <c r="E90" s="74">
        <v>6000</v>
      </c>
      <c r="F90" s="74">
        <v>6000</v>
      </c>
      <c r="G90" s="74">
        <v>0</v>
      </c>
      <c r="H90" s="70"/>
    </row>
    <row r="91" spans="1:8" outlineLevel="3" x14ac:dyDescent="0.25">
      <c r="A91" s="75" t="s">
        <v>1102</v>
      </c>
      <c r="B91" s="75" t="s">
        <v>519</v>
      </c>
      <c r="C91" s="75" t="s">
        <v>1015</v>
      </c>
      <c r="D91" s="75" t="s">
        <v>1101</v>
      </c>
      <c r="E91" s="74">
        <v>6000</v>
      </c>
      <c r="F91" s="74">
        <v>6000</v>
      </c>
      <c r="G91" s="74">
        <v>0</v>
      </c>
      <c r="H91" s="70"/>
    </row>
    <row r="92" spans="1:8" ht="25.5" outlineLevel="2" x14ac:dyDescent="0.25">
      <c r="A92" s="75" t="s">
        <v>1329</v>
      </c>
      <c r="B92" s="75" t="s">
        <v>519</v>
      </c>
      <c r="C92" s="75" t="s">
        <v>1013</v>
      </c>
      <c r="D92" s="76"/>
      <c r="E92" s="74">
        <v>1019711</v>
      </c>
      <c r="F92" s="74">
        <v>1019711</v>
      </c>
      <c r="G92" s="74">
        <v>1018587.61</v>
      </c>
      <c r="H92" s="70"/>
    </row>
    <row r="93" spans="1:8" outlineLevel="3" x14ac:dyDescent="0.25">
      <c r="A93" s="75" t="s">
        <v>1147</v>
      </c>
      <c r="B93" s="75" t="s">
        <v>519</v>
      </c>
      <c r="C93" s="75" t="s">
        <v>1013</v>
      </c>
      <c r="D93" s="75" t="s">
        <v>1146</v>
      </c>
      <c r="E93" s="74">
        <v>708293.39</v>
      </c>
      <c r="F93" s="74">
        <v>708293.39</v>
      </c>
      <c r="G93" s="74">
        <v>708293.39</v>
      </c>
      <c r="H93" s="70"/>
    </row>
    <row r="94" spans="1:8" ht="25.5" outlineLevel="3" x14ac:dyDescent="0.25">
      <c r="A94" s="75" t="s">
        <v>1145</v>
      </c>
      <c r="B94" s="75" t="s">
        <v>519</v>
      </c>
      <c r="C94" s="75" t="s">
        <v>1013</v>
      </c>
      <c r="D94" s="75" t="s">
        <v>1144</v>
      </c>
      <c r="E94" s="74">
        <v>213905.37</v>
      </c>
      <c r="F94" s="74">
        <v>213905.37</v>
      </c>
      <c r="G94" s="74">
        <v>213905.37</v>
      </c>
      <c r="H94" s="70"/>
    </row>
    <row r="95" spans="1:8" outlineLevel="3" x14ac:dyDescent="0.25">
      <c r="A95" s="75" t="s">
        <v>1102</v>
      </c>
      <c r="B95" s="75" t="s">
        <v>519</v>
      </c>
      <c r="C95" s="75" t="s">
        <v>1013</v>
      </c>
      <c r="D95" s="75" t="s">
        <v>1101</v>
      </c>
      <c r="E95" s="74">
        <v>97512.24</v>
      </c>
      <c r="F95" s="74">
        <v>97512.24</v>
      </c>
      <c r="G95" s="74">
        <v>96388.85</v>
      </c>
      <c r="H95" s="70"/>
    </row>
    <row r="96" spans="1:8" outlineLevel="2" x14ac:dyDescent="0.25">
      <c r="A96" s="75" t="s">
        <v>1328</v>
      </c>
      <c r="B96" s="75" t="s">
        <v>519</v>
      </c>
      <c r="C96" s="75" t="s">
        <v>1009</v>
      </c>
      <c r="D96" s="76"/>
      <c r="E96" s="74">
        <v>74516002.010000005</v>
      </c>
      <c r="F96" s="74">
        <v>74516002.010000005</v>
      </c>
      <c r="G96" s="74">
        <v>74205335.25</v>
      </c>
      <c r="H96" s="70"/>
    </row>
    <row r="97" spans="1:8" outlineLevel="3" x14ac:dyDescent="0.25">
      <c r="A97" s="75" t="s">
        <v>1165</v>
      </c>
      <c r="B97" s="75" t="s">
        <v>519</v>
      </c>
      <c r="C97" s="75" t="s">
        <v>1009</v>
      </c>
      <c r="D97" s="75" t="s">
        <v>1164</v>
      </c>
      <c r="E97" s="74">
        <v>53096037</v>
      </c>
      <c r="F97" s="74">
        <v>53096037</v>
      </c>
      <c r="G97" s="74">
        <v>53096037</v>
      </c>
      <c r="H97" s="70"/>
    </row>
    <row r="98" spans="1:8" outlineLevel="3" x14ac:dyDescent="0.25">
      <c r="A98" s="75" t="s">
        <v>1186</v>
      </c>
      <c r="B98" s="75" t="s">
        <v>519</v>
      </c>
      <c r="C98" s="75" t="s">
        <v>1009</v>
      </c>
      <c r="D98" s="75" t="s">
        <v>1185</v>
      </c>
      <c r="E98" s="74">
        <v>4776</v>
      </c>
      <c r="F98" s="74">
        <v>4776</v>
      </c>
      <c r="G98" s="74">
        <v>3923.96</v>
      </c>
      <c r="H98" s="70"/>
    </row>
    <row r="99" spans="1:8" ht="25.5" outlineLevel="3" x14ac:dyDescent="0.25">
      <c r="A99" s="75" t="s">
        <v>1163</v>
      </c>
      <c r="B99" s="75" t="s">
        <v>519</v>
      </c>
      <c r="C99" s="75" t="s">
        <v>1009</v>
      </c>
      <c r="D99" s="75" t="s">
        <v>1162</v>
      </c>
      <c r="E99" s="74">
        <v>15764673.9</v>
      </c>
      <c r="F99" s="74">
        <v>15764673.9</v>
      </c>
      <c r="G99" s="74">
        <v>15763684.550000001</v>
      </c>
      <c r="H99" s="70"/>
    </row>
    <row r="100" spans="1:8" outlineLevel="3" x14ac:dyDescent="0.25">
      <c r="A100" s="75" t="s">
        <v>1102</v>
      </c>
      <c r="B100" s="75" t="s">
        <v>519</v>
      </c>
      <c r="C100" s="75" t="s">
        <v>1009</v>
      </c>
      <c r="D100" s="75" t="s">
        <v>1101</v>
      </c>
      <c r="E100" s="74">
        <v>5615260.1100000003</v>
      </c>
      <c r="F100" s="74">
        <v>5615260.1100000003</v>
      </c>
      <c r="G100" s="74">
        <v>5306434.74</v>
      </c>
      <c r="H100" s="70"/>
    </row>
    <row r="101" spans="1:8" outlineLevel="3" x14ac:dyDescent="0.25">
      <c r="A101" s="75" t="s">
        <v>1248</v>
      </c>
      <c r="B101" s="75" t="s">
        <v>519</v>
      </c>
      <c r="C101" s="75" t="s">
        <v>1009</v>
      </c>
      <c r="D101" s="75" t="s">
        <v>1247</v>
      </c>
      <c r="E101" s="74">
        <v>34455</v>
      </c>
      <c r="F101" s="74">
        <v>34455</v>
      </c>
      <c r="G101" s="74">
        <v>34455</v>
      </c>
      <c r="H101" s="70"/>
    </row>
    <row r="102" spans="1:8" outlineLevel="3" x14ac:dyDescent="0.25">
      <c r="A102" s="75" t="s">
        <v>1246</v>
      </c>
      <c r="B102" s="75" t="s">
        <v>519</v>
      </c>
      <c r="C102" s="75" t="s">
        <v>1009</v>
      </c>
      <c r="D102" s="75" t="s">
        <v>1245</v>
      </c>
      <c r="E102" s="74">
        <v>800</v>
      </c>
      <c r="F102" s="74">
        <v>800</v>
      </c>
      <c r="G102" s="74">
        <v>800</v>
      </c>
      <c r="H102" s="70"/>
    </row>
    <row r="103" spans="1:8" outlineLevel="2" x14ac:dyDescent="0.25">
      <c r="A103" s="75" t="s">
        <v>1327</v>
      </c>
      <c r="B103" s="75" t="s">
        <v>519</v>
      </c>
      <c r="C103" s="75" t="s">
        <v>1005</v>
      </c>
      <c r="D103" s="76"/>
      <c r="E103" s="74">
        <v>11595729.4</v>
      </c>
      <c r="F103" s="74">
        <v>11595729.4</v>
      </c>
      <c r="G103" s="74">
        <v>11342052.08</v>
      </c>
      <c r="H103" s="70"/>
    </row>
    <row r="104" spans="1:8" outlineLevel="3" x14ac:dyDescent="0.25">
      <c r="A104" s="75" t="s">
        <v>1165</v>
      </c>
      <c r="B104" s="75" t="s">
        <v>519</v>
      </c>
      <c r="C104" s="75" t="s">
        <v>1005</v>
      </c>
      <c r="D104" s="75" t="s">
        <v>1164</v>
      </c>
      <c r="E104" s="74">
        <v>7570971.1900000004</v>
      </c>
      <c r="F104" s="74">
        <v>7570971.1900000004</v>
      </c>
      <c r="G104" s="74">
        <v>7570971.1900000004</v>
      </c>
      <c r="H104" s="70"/>
    </row>
    <row r="105" spans="1:8" ht="25.5" outlineLevel="3" x14ac:dyDescent="0.25">
      <c r="A105" s="75" t="s">
        <v>1163</v>
      </c>
      <c r="B105" s="75" t="s">
        <v>519</v>
      </c>
      <c r="C105" s="75" t="s">
        <v>1005</v>
      </c>
      <c r="D105" s="75" t="s">
        <v>1162</v>
      </c>
      <c r="E105" s="74">
        <v>2286262.04</v>
      </c>
      <c r="F105" s="74">
        <v>2286262.04</v>
      </c>
      <c r="G105" s="74">
        <v>2285637.08</v>
      </c>
      <c r="H105" s="70"/>
    </row>
    <row r="106" spans="1:8" outlineLevel="3" x14ac:dyDescent="0.25">
      <c r="A106" s="75" t="s">
        <v>1102</v>
      </c>
      <c r="B106" s="75" t="s">
        <v>519</v>
      </c>
      <c r="C106" s="75" t="s">
        <v>1005</v>
      </c>
      <c r="D106" s="75" t="s">
        <v>1101</v>
      </c>
      <c r="E106" s="74">
        <v>1731942.17</v>
      </c>
      <c r="F106" s="74">
        <v>1731942.17</v>
      </c>
      <c r="G106" s="74">
        <v>1485443.81</v>
      </c>
      <c r="H106" s="70"/>
    </row>
    <row r="107" spans="1:8" outlineLevel="3" x14ac:dyDescent="0.25">
      <c r="A107" s="75" t="s">
        <v>1248</v>
      </c>
      <c r="B107" s="75" t="s">
        <v>519</v>
      </c>
      <c r="C107" s="75" t="s">
        <v>1005</v>
      </c>
      <c r="D107" s="75" t="s">
        <v>1247</v>
      </c>
      <c r="E107" s="74">
        <v>6554</v>
      </c>
      <c r="F107" s="74">
        <v>6554</v>
      </c>
      <c r="G107" s="74">
        <v>0</v>
      </c>
      <c r="H107" s="70"/>
    </row>
    <row r="108" spans="1:8" outlineLevel="2" x14ac:dyDescent="0.25">
      <c r="A108" s="75" t="s">
        <v>1326</v>
      </c>
      <c r="B108" s="75" t="s">
        <v>519</v>
      </c>
      <c r="C108" s="75" t="s">
        <v>1001</v>
      </c>
      <c r="D108" s="76"/>
      <c r="E108" s="74">
        <v>9240113.4600000009</v>
      </c>
      <c r="F108" s="74">
        <v>9240113.4600000009</v>
      </c>
      <c r="G108" s="74">
        <v>9237186.5500000007</v>
      </c>
      <c r="H108" s="70"/>
    </row>
    <row r="109" spans="1:8" outlineLevel="3" x14ac:dyDescent="0.25">
      <c r="A109" s="75" t="s">
        <v>1165</v>
      </c>
      <c r="B109" s="75" t="s">
        <v>519</v>
      </c>
      <c r="C109" s="75" t="s">
        <v>1001</v>
      </c>
      <c r="D109" s="75" t="s">
        <v>1164</v>
      </c>
      <c r="E109" s="74">
        <v>7226824.2300000004</v>
      </c>
      <c r="F109" s="74">
        <v>7226824.2300000004</v>
      </c>
      <c r="G109" s="74">
        <v>7226824.2300000004</v>
      </c>
      <c r="H109" s="70"/>
    </row>
    <row r="110" spans="1:8" outlineLevel="3" x14ac:dyDescent="0.25">
      <c r="A110" s="75" t="s">
        <v>1186</v>
      </c>
      <c r="B110" s="75" t="s">
        <v>519</v>
      </c>
      <c r="C110" s="75" t="s">
        <v>1001</v>
      </c>
      <c r="D110" s="75" t="s">
        <v>1185</v>
      </c>
      <c r="E110" s="74">
        <v>469.68</v>
      </c>
      <c r="F110" s="74">
        <v>469.68</v>
      </c>
      <c r="G110" s="74">
        <v>469.68</v>
      </c>
      <c r="H110" s="70"/>
    </row>
    <row r="111" spans="1:8" ht="25.5" outlineLevel="3" x14ac:dyDescent="0.25">
      <c r="A111" s="75" t="s">
        <v>1163</v>
      </c>
      <c r="B111" s="75" t="s">
        <v>519</v>
      </c>
      <c r="C111" s="75" t="s">
        <v>1001</v>
      </c>
      <c r="D111" s="75" t="s">
        <v>1162</v>
      </c>
      <c r="E111" s="74">
        <v>2010319.55</v>
      </c>
      <c r="F111" s="74">
        <v>2010319.55</v>
      </c>
      <c r="G111" s="74">
        <v>2009892.64</v>
      </c>
      <c r="H111" s="70"/>
    </row>
    <row r="112" spans="1:8" outlineLevel="3" x14ac:dyDescent="0.25">
      <c r="A112" s="75" t="s">
        <v>1246</v>
      </c>
      <c r="B112" s="75" t="s">
        <v>519</v>
      </c>
      <c r="C112" s="75" t="s">
        <v>1001</v>
      </c>
      <c r="D112" s="75" t="s">
        <v>1245</v>
      </c>
      <c r="E112" s="74">
        <v>2500</v>
      </c>
      <c r="F112" s="74">
        <v>2500</v>
      </c>
      <c r="G112" s="74">
        <v>0</v>
      </c>
      <c r="H112" s="70"/>
    </row>
    <row r="113" spans="1:8" outlineLevel="2" x14ac:dyDescent="0.25">
      <c r="A113" s="75" t="s">
        <v>1325</v>
      </c>
      <c r="B113" s="75" t="s">
        <v>519</v>
      </c>
      <c r="C113" s="75" t="s">
        <v>999</v>
      </c>
      <c r="D113" s="76"/>
      <c r="E113" s="74">
        <v>80789617.689999998</v>
      </c>
      <c r="F113" s="74">
        <v>80789617.689999998</v>
      </c>
      <c r="G113" s="74">
        <v>80789166.140000001</v>
      </c>
      <c r="H113" s="70"/>
    </row>
    <row r="114" spans="1:8" outlineLevel="3" x14ac:dyDescent="0.25">
      <c r="A114" s="75" t="s">
        <v>1165</v>
      </c>
      <c r="B114" s="75" t="s">
        <v>519</v>
      </c>
      <c r="C114" s="75" t="s">
        <v>999</v>
      </c>
      <c r="D114" s="75" t="s">
        <v>1164</v>
      </c>
      <c r="E114" s="74">
        <v>61169276.509999998</v>
      </c>
      <c r="F114" s="74">
        <v>61169276.509999998</v>
      </c>
      <c r="G114" s="74">
        <v>61169104.960000001</v>
      </c>
      <c r="H114" s="70"/>
    </row>
    <row r="115" spans="1:8" outlineLevel="3" x14ac:dyDescent="0.25">
      <c r="A115" s="75" t="s">
        <v>1186</v>
      </c>
      <c r="B115" s="75" t="s">
        <v>519</v>
      </c>
      <c r="C115" s="75" t="s">
        <v>999</v>
      </c>
      <c r="D115" s="75" t="s">
        <v>1185</v>
      </c>
      <c r="E115" s="74">
        <v>1680</v>
      </c>
      <c r="F115" s="74">
        <v>1680</v>
      </c>
      <c r="G115" s="74">
        <v>1680</v>
      </c>
      <c r="H115" s="70"/>
    </row>
    <row r="116" spans="1:8" ht="25.5" outlineLevel="3" x14ac:dyDescent="0.25">
      <c r="A116" s="75" t="s">
        <v>1163</v>
      </c>
      <c r="B116" s="75" t="s">
        <v>519</v>
      </c>
      <c r="C116" s="75" t="s">
        <v>999</v>
      </c>
      <c r="D116" s="75" t="s">
        <v>1162</v>
      </c>
      <c r="E116" s="74">
        <v>17549661.18</v>
      </c>
      <c r="F116" s="74">
        <v>17549661.18</v>
      </c>
      <c r="G116" s="74">
        <v>17549661.18</v>
      </c>
      <c r="H116" s="70"/>
    </row>
    <row r="117" spans="1:8" outlineLevel="3" x14ac:dyDescent="0.25">
      <c r="A117" s="75" t="s">
        <v>1248</v>
      </c>
      <c r="B117" s="75" t="s">
        <v>519</v>
      </c>
      <c r="C117" s="75" t="s">
        <v>999</v>
      </c>
      <c r="D117" s="75" t="s">
        <v>1247</v>
      </c>
      <c r="E117" s="74">
        <v>229000</v>
      </c>
      <c r="F117" s="74">
        <v>229000</v>
      </c>
      <c r="G117" s="74">
        <v>228720</v>
      </c>
      <c r="H117" s="70"/>
    </row>
    <row r="118" spans="1:8" outlineLevel="3" x14ac:dyDescent="0.25">
      <c r="A118" s="75" t="s">
        <v>1083</v>
      </c>
      <c r="B118" s="75" t="s">
        <v>519</v>
      </c>
      <c r="C118" s="75" t="s">
        <v>999</v>
      </c>
      <c r="D118" s="75" t="s">
        <v>1082</v>
      </c>
      <c r="E118" s="74">
        <v>1840000</v>
      </c>
      <c r="F118" s="74">
        <v>1840000</v>
      </c>
      <c r="G118" s="74">
        <v>1840000</v>
      </c>
      <c r="H118" s="70"/>
    </row>
    <row r="119" spans="1:8" ht="25.5" outlineLevel="2" x14ac:dyDescent="0.25">
      <c r="A119" s="75" t="s">
        <v>1297</v>
      </c>
      <c r="B119" s="75" t="s">
        <v>519</v>
      </c>
      <c r="C119" s="75" t="s">
        <v>998</v>
      </c>
      <c r="D119" s="76"/>
      <c r="E119" s="74">
        <v>33690584.219999999</v>
      </c>
      <c r="F119" s="74">
        <v>33690584.219999999</v>
      </c>
      <c r="G119" s="74">
        <v>28717356.850000001</v>
      </c>
      <c r="H119" s="70"/>
    </row>
    <row r="120" spans="1:8" outlineLevel="3" x14ac:dyDescent="0.25">
      <c r="A120" s="75" t="s">
        <v>1186</v>
      </c>
      <c r="B120" s="75" t="s">
        <v>519</v>
      </c>
      <c r="C120" s="75" t="s">
        <v>998</v>
      </c>
      <c r="D120" s="75" t="s">
        <v>1185</v>
      </c>
      <c r="E120" s="74">
        <v>255843.75</v>
      </c>
      <c r="F120" s="74">
        <v>255843.75</v>
      </c>
      <c r="G120" s="74">
        <v>254560</v>
      </c>
      <c r="H120" s="70"/>
    </row>
    <row r="121" spans="1:8" ht="25.5" outlineLevel="3" x14ac:dyDescent="0.25">
      <c r="A121" s="75" t="s">
        <v>1163</v>
      </c>
      <c r="B121" s="75" t="s">
        <v>519</v>
      </c>
      <c r="C121" s="75" t="s">
        <v>998</v>
      </c>
      <c r="D121" s="75" t="s">
        <v>1162</v>
      </c>
      <c r="E121" s="74">
        <v>77264.81</v>
      </c>
      <c r="F121" s="74">
        <v>77264.81</v>
      </c>
      <c r="G121" s="74">
        <v>76295.8</v>
      </c>
      <c r="H121" s="70"/>
    </row>
    <row r="122" spans="1:8" outlineLevel="3" x14ac:dyDescent="0.25">
      <c r="A122" s="75" t="s">
        <v>1102</v>
      </c>
      <c r="B122" s="75" t="s">
        <v>519</v>
      </c>
      <c r="C122" s="75" t="s">
        <v>998</v>
      </c>
      <c r="D122" s="75" t="s">
        <v>1101</v>
      </c>
      <c r="E122" s="74">
        <v>32944046.41</v>
      </c>
      <c r="F122" s="74">
        <v>32944046.41</v>
      </c>
      <c r="G122" s="74">
        <v>28021563.800000001</v>
      </c>
      <c r="H122" s="70"/>
    </row>
    <row r="123" spans="1:8" outlineLevel="3" x14ac:dyDescent="0.25">
      <c r="A123" s="75" t="s">
        <v>1246</v>
      </c>
      <c r="B123" s="75" t="s">
        <v>519</v>
      </c>
      <c r="C123" s="75" t="s">
        <v>998</v>
      </c>
      <c r="D123" s="75" t="s">
        <v>1245</v>
      </c>
      <c r="E123" s="74">
        <v>174757.25</v>
      </c>
      <c r="F123" s="74">
        <v>174757.25</v>
      </c>
      <c r="G123" s="74">
        <v>162757.25</v>
      </c>
      <c r="H123" s="70"/>
    </row>
    <row r="124" spans="1:8" outlineLevel="3" x14ac:dyDescent="0.25">
      <c r="A124" s="75" t="s">
        <v>1083</v>
      </c>
      <c r="B124" s="75" t="s">
        <v>519</v>
      </c>
      <c r="C124" s="75" t="s">
        <v>998</v>
      </c>
      <c r="D124" s="75" t="s">
        <v>1082</v>
      </c>
      <c r="E124" s="74">
        <v>238672</v>
      </c>
      <c r="F124" s="74">
        <v>238672</v>
      </c>
      <c r="G124" s="74">
        <v>202180</v>
      </c>
      <c r="H124" s="70"/>
    </row>
    <row r="125" spans="1:8" outlineLevel="2" x14ac:dyDescent="0.25">
      <c r="A125" s="75" t="s">
        <v>1112</v>
      </c>
      <c r="B125" s="75" t="s">
        <v>519</v>
      </c>
      <c r="C125" s="75" t="s">
        <v>746</v>
      </c>
      <c r="D125" s="76"/>
      <c r="E125" s="74">
        <v>4203457.3899999997</v>
      </c>
      <c r="F125" s="74">
        <v>4203457.3899999997</v>
      </c>
      <c r="G125" s="74">
        <v>3821107.73</v>
      </c>
      <c r="H125" s="70"/>
    </row>
    <row r="126" spans="1:8" outlineLevel="3" x14ac:dyDescent="0.25">
      <c r="A126" s="75" t="s">
        <v>1102</v>
      </c>
      <c r="B126" s="75" t="s">
        <v>519</v>
      </c>
      <c r="C126" s="75" t="s">
        <v>746</v>
      </c>
      <c r="D126" s="75" t="s">
        <v>1101</v>
      </c>
      <c r="E126" s="74">
        <v>4203457.3899999997</v>
      </c>
      <c r="F126" s="74">
        <v>4203457.3899999997</v>
      </c>
      <c r="G126" s="74">
        <v>3821107.73</v>
      </c>
      <c r="H126" s="70"/>
    </row>
    <row r="127" spans="1:8" outlineLevel="2" x14ac:dyDescent="0.25">
      <c r="A127" s="75" t="s">
        <v>1324</v>
      </c>
      <c r="B127" s="75" t="s">
        <v>519</v>
      </c>
      <c r="C127" s="75" t="s">
        <v>996</v>
      </c>
      <c r="D127" s="76"/>
      <c r="E127" s="74">
        <v>86863800.810000002</v>
      </c>
      <c r="F127" s="74">
        <v>86863800.810000002</v>
      </c>
      <c r="G127" s="74">
        <v>86817992.409999996</v>
      </c>
      <c r="H127" s="70"/>
    </row>
    <row r="128" spans="1:8" outlineLevel="3" x14ac:dyDescent="0.25">
      <c r="A128" s="75" t="s">
        <v>1165</v>
      </c>
      <c r="B128" s="75" t="s">
        <v>519</v>
      </c>
      <c r="C128" s="75" t="s">
        <v>996</v>
      </c>
      <c r="D128" s="75" t="s">
        <v>1164</v>
      </c>
      <c r="E128" s="74">
        <v>66564196.469999999</v>
      </c>
      <c r="F128" s="74">
        <v>66564196.469999999</v>
      </c>
      <c r="G128" s="74">
        <v>66524786.659999996</v>
      </c>
      <c r="H128" s="70"/>
    </row>
    <row r="129" spans="1:8" outlineLevel="3" x14ac:dyDescent="0.25">
      <c r="A129" s="75" t="s">
        <v>1186</v>
      </c>
      <c r="B129" s="75" t="s">
        <v>519</v>
      </c>
      <c r="C129" s="75" t="s">
        <v>996</v>
      </c>
      <c r="D129" s="75" t="s">
        <v>1185</v>
      </c>
      <c r="E129" s="74">
        <v>390363.43</v>
      </c>
      <c r="F129" s="74">
        <v>390363.43</v>
      </c>
      <c r="G129" s="74">
        <v>387163</v>
      </c>
      <c r="H129" s="70"/>
    </row>
    <row r="130" spans="1:8" ht="25.5" outlineLevel="3" x14ac:dyDescent="0.25">
      <c r="A130" s="75" t="s">
        <v>1163</v>
      </c>
      <c r="B130" s="75" t="s">
        <v>519</v>
      </c>
      <c r="C130" s="75" t="s">
        <v>996</v>
      </c>
      <c r="D130" s="75" t="s">
        <v>1162</v>
      </c>
      <c r="E130" s="74">
        <v>19909240.91</v>
      </c>
      <c r="F130" s="74">
        <v>19909240.91</v>
      </c>
      <c r="G130" s="74">
        <v>19906042.75</v>
      </c>
      <c r="H130" s="70"/>
    </row>
    <row r="131" spans="1:8" ht="25.5" outlineLevel="2" x14ac:dyDescent="0.25">
      <c r="A131" s="75" t="s">
        <v>1297</v>
      </c>
      <c r="B131" s="75" t="s">
        <v>519</v>
      </c>
      <c r="C131" s="75" t="s">
        <v>932</v>
      </c>
      <c r="D131" s="76"/>
      <c r="E131" s="74">
        <v>4988899.55</v>
      </c>
      <c r="F131" s="74">
        <v>4988899.55</v>
      </c>
      <c r="G131" s="74">
        <v>4085566.01</v>
      </c>
      <c r="H131" s="70"/>
    </row>
    <row r="132" spans="1:8" outlineLevel="3" x14ac:dyDescent="0.25">
      <c r="A132" s="75" t="s">
        <v>1102</v>
      </c>
      <c r="B132" s="75" t="s">
        <v>519</v>
      </c>
      <c r="C132" s="75" t="s">
        <v>932</v>
      </c>
      <c r="D132" s="75" t="s">
        <v>1101</v>
      </c>
      <c r="E132" s="74">
        <v>4945874.55</v>
      </c>
      <c r="F132" s="74">
        <v>4945874.55</v>
      </c>
      <c r="G132" s="74">
        <v>4042541.38</v>
      </c>
      <c r="H132" s="70"/>
    </row>
    <row r="133" spans="1:8" ht="25.5" outlineLevel="3" x14ac:dyDescent="0.25">
      <c r="A133" s="75" t="s">
        <v>1250</v>
      </c>
      <c r="B133" s="75" t="s">
        <v>519</v>
      </c>
      <c r="C133" s="75" t="s">
        <v>932</v>
      </c>
      <c r="D133" s="75" t="s">
        <v>1249</v>
      </c>
      <c r="E133" s="74">
        <v>43025</v>
      </c>
      <c r="F133" s="74">
        <v>43025</v>
      </c>
      <c r="G133" s="74">
        <v>43024.63</v>
      </c>
      <c r="H133" s="70"/>
    </row>
    <row r="134" spans="1:8" ht="25.5" outlineLevel="2" x14ac:dyDescent="0.25">
      <c r="A134" s="75" t="s">
        <v>1323</v>
      </c>
      <c r="B134" s="75" t="s">
        <v>519</v>
      </c>
      <c r="C134" s="75" t="s">
        <v>994</v>
      </c>
      <c r="D134" s="76"/>
      <c r="E134" s="74">
        <v>890093.84</v>
      </c>
      <c r="F134" s="74">
        <v>890093.84</v>
      </c>
      <c r="G134" s="74">
        <v>843209.43</v>
      </c>
      <c r="H134" s="70"/>
    </row>
    <row r="135" spans="1:8" outlineLevel="3" x14ac:dyDescent="0.25">
      <c r="A135" s="75" t="s">
        <v>1102</v>
      </c>
      <c r="B135" s="75" t="s">
        <v>519</v>
      </c>
      <c r="C135" s="75" t="s">
        <v>994</v>
      </c>
      <c r="D135" s="75" t="s">
        <v>1101</v>
      </c>
      <c r="E135" s="74">
        <v>158545.07</v>
      </c>
      <c r="F135" s="74">
        <v>158545.07</v>
      </c>
      <c r="G135" s="74">
        <v>140048.1</v>
      </c>
      <c r="H135" s="70"/>
    </row>
    <row r="136" spans="1:8" ht="25.5" outlineLevel="3" x14ac:dyDescent="0.25">
      <c r="A136" s="75" t="s">
        <v>1250</v>
      </c>
      <c r="B136" s="75" t="s">
        <v>519</v>
      </c>
      <c r="C136" s="75" t="s">
        <v>994</v>
      </c>
      <c r="D136" s="75" t="s">
        <v>1249</v>
      </c>
      <c r="E136" s="74">
        <v>372725.06</v>
      </c>
      <c r="F136" s="74">
        <v>372725.06</v>
      </c>
      <c r="G136" s="74">
        <v>347725.06</v>
      </c>
      <c r="H136" s="70"/>
    </row>
    <row r="137" spans="1:8" outlineLevel="3" x14ac:dyDescent="0.25">
      <c r="A137" s="75" t="s">
        <v>1083</v>
      </c>
      <c r="B137" s="75" t="s">
        <v>519</v>
      </c>
      <c r="C137" s="75" t="s">
        <v>994</v>
      </c>
      <c r="D137" s="75" t="s">
        <v>1082</v>
      </c>
      <c r="E137" s="74">
        <v>358823.71</v>
      </c>
      <c r="F137" s="74">
        <v>358823.71</v>
      </c>
      <c r="G137" s="74">
        <v>355436.27</v>
      </c>
      <c r="H137" s="70"/>
    </row>
    <row r="138" spans="1:8" ht="38.25" outlineLevel="2" x14ac:dyDescent="0.25">
      <c r="A138" s="75" t="s">
        <v>1241</v>
      </c>
      <c r="B138" s="75" t="s">
        <v>519</v>
      </c>
      <c r="C138" s="75" t="s">
        <v>993</v>
      </c>
      <c r="D138" s="76"/>
      <c r="E138" s="74">
        <v>12497.14</v>
      </c>
      <c r="F138" s="74">
        <v>12497.14</v>
      </c>
      <c r="G138" s="74">
        <v>11653.94</v>
      </c>
      <c r="H138" s="70"/>
    </row>
    <row r="139" spans="1:8" ht="25.5" outlineLevel="3" x14ac:dyDescent="0.25">
      <c r="A139" s="75" t="s">
        <v>1133</v>
      </c>
      <c r="B139" s="75" t="s">
        <v>519</v>
      </c>
      <c r="C139" s="75" t="s">
        <v>993</v>
      </c>
      <c r="D139" s="75" t="s">
        <v>1132</v>
      </c>
      <c r="E139" s="74">
        <v>12497.14</v>
      </c>
      <c r="F139" s="74">
        <v>12497.14</v>
      </c>
      <c r="G139" s="74">
        <v>11653.94</v>
      </c>
      <c r="H139" s="70"/>
    </row>
    <row r="140" spans="1:8" ht="38.25" outlineLevel="2" x14ac:dyDescent="0.25">
      <c r="A140" s="75" t="s">
        <v>1322</v>
      </c>
      <c r="B140" s="75" t="s">
        <v>519</v>
      </c>
      <c r="C140" s="75" t="s">
        <v>728</v>
      </c>
      <c r="D140" s="76"/>
      <c r="E140" s="74">
        <v>18515.099999999999</v>
      </c>
      <c r="F140" s="74">
        <v>18515.099999999999</v>
      </c>
      <c r="G140" s="74">
        <v>0</v>
      </c>
      <c r="H140" s="70"/>
    </row>
    <row r="141" spans="1:8" outlineLevel="3" x14ac:dyDescent="0.25">
      <c r="A141" s="75" t="s">
        <v>1321</v>
      </c>
      <c r="B141" s="75" t="s">
        <v>519</v>
      </c>
      <c r="C141" s="75" t="s">
        <v>728</v>
      </c>
      <c r="D141" s="75" t="s">
        <v>1320</v>
      </c>
      <c r="E141" s="74">
        <v>18515.099999999999</v>
      </c>
      <c r="F141" s="74">
        <v>18515.099999999999</v>
      </c>
      <c r="G141" s="74">
        <v>0</v>
      </c>
      <c r="H141" s="70"/>
    </row>
    <row r="142" spans="1:8" ht="38.25" outlineLevel="2" x14ac:dyDescent="0.25">
      <c r="A142" s="75" t="s">
        <v>1111</v>
      </c>
      <c r="B142" s="75" t="s">
        <v>519</v>
      </c>
      <c r="C142" s="75" t="s">
        <v>990</v>
      </c>
      <c r="D142" s="76"/>
      <c r="E142" s="74">
        <v>276665.32</v>
      </c>
      <c r="F142" s="74">
        <v>276665.32</v>
      </c>
      <c r="G142" s="74">
        <v>271311.01</v>
      </c>
      <c r="H142" s="70"/>
    </row>
    <row r="143" spans="1:8" outlineLevel="3" x14ac:dyDescent="0.25">
      <c r="A143" s="75" t="s">
        <v>1186</v>
      </c>
      <c r="B143" s="75" t="s">
        <v>519</v>
      </c>
      <c r="C143" s="75" t="s">
        <v>990</v>
      </c>
      <c r="D143" s="75" t="s">
        <v>1185</v>
      </c>
      <c r="E143" s="74">
        <v>266465.32</v>
      </c>
      <c r="F143" s="74">
        <v>266465.32</v>
      </c>
      <c r="G143" s="74">
        <v>266465.32</v>
      </c>
      <c r="H143" s="70"/>
    </row>
    <row r="144" spans="1:8" ht="25.5" outlineLevel="3" x14ac:dyDescent="0.25">
      <c r="A144" s="75" t="s">
        <v>1163</v>
      </c>
      <c r="B144" s="75" t="s">
        <v>519</v>
      </c>
      <c r="C144" s="75" t="s">
        <v>990</v>
      </c>
      <c r="D144" s="75" t="s">
        <v>1162</v>
      </c>
      <c r="E144" s="74">
        <v>10200</v>
      </c>
      <c r="F144" s="74">
        <v>10200</v>
      </c>
      <c r="G144" s="74">
        <v>4845.6899999999996</v>
      </c>
      <c r="H144" s="70"/>
    </row>
    <row r="145" spans="1:8" ht="38.25" outlineLevel="2" x14ac:dyDescent="0.25">
      <c r="A145" s="75" t="s">
        <v>1111</v>
      </c>
      <c r="B145" s="75" t="s">
        <v>519</v>
      </c>
      <c r="C145" s="75" t="s">
        <v>987</v>
      </c>
      <c r="D145" s="76"/>
      <c r="E145" s="74">
        <v>1702168.25</v>
      </c>
      <c r="F145" s="74">
        <v>1702168.25</v>
      </c>
      <c r="G145" s="74">
        <v>1625807.27</v>
      </c>
      <c r="H145" s="70"/>
    </row>
    <row r="146" spans="1:8" outlineLevel="3" x14ac:dyDescent="0.25">
      <c r="A146" s="75" t="s">
        <v>1186</v>
      </c>
      <c r="B146" s="75" t="s">
        <v>519</v>
      </c>
      <c r="C146" s="75" t="s">
        <v>987</v>
      </c>
      <c r="D146" s="75" t="s">
        <v>1185</v>
      </c>
      <c r="E146" s="74">
        <v>1696968.25</v>
      </c>
      <c r="F146" s="74">
        <v>1696968.25</v>
      </c>
      <c r="G146" s="74">
        <v>1620666.63</v>
      </c>
      <c r="H146" s="70"/>
    </row>
    <row r="147" spans="1:8" ht="25.5" outlineLevel="3" x14ac:dyDescent="0.25">
      <c r="A147" s="75" t="s">
        <v>1163</v>
      </c>
      <c r="B147" s="75" t="s">
        <v>519</v>
      </c>
      <c r="C147" s="75" t="s">
        <v>987</v>
      </c>
      <c r="D147" s="75" t="s">
        <v>1162</v>
      </c>
      <c r="E147" s="74">
        <v>5200</v>
      </c>
      <c r="F147" s="74">
        <v>5200</v>
      </c>
      <c r="G147" s="74">
        <v>5140.6400000000003</v>
      </c>
      <c r="H147" s="70"/>
    </row>
    <row r="148" spans="1:8" ht="38.25" outlineLevel="2" x14ac:dyDescent="0.25">
      <c r="A148" s="75" t="s">
        <v>1319</v>
      </c>
      <c r="B148" s="75" t="s">
        <v>519</v>
      </c>
      <c r="C148" s="75" t="s">
        <v>985</v>
      </c>
      <c r="D148" s="76"/>
      <c r="E148" s="74">
        <v>967650.32</v>
      </c>
      <c r="F148" s="74">
        <v>967650.32</v>
      </c>
      <c r="G148" s="74">
        <v>967471.57</v>
      </c>
      <c r="H148" s="70"/>
    </row>
    <row r="149" spans="1:8" outlineLevel="3" x14ac:dyDescent="0.25">
      <c r="A149" s="75" t="s">
        <v>1186</v>
      </c>
      <c r="B149" s="75" t="s">
        <v>519</v>
      </c>
      <c r="C149" s="75" t="s">
        <v>985</v>
      </c>
      <c r="D149" s="75" t="s">
        <v>1185</v>
      </c>
      <c r="E149" s="74">
        <v>958940.32</v>
      </c>
      <c r="F149" s="74">
        <v>958940.32</v>
      </c>
      <c r="G149" s="74">
        <v>958940.32</v>
      </c>
      <c r="H149" s="70"/>
    </row>
    <row r="150" spans="1:8" ht="25.5" outlineLevel="3" x14ac:dyDescent="0.25">
      <c r="A150" s="75" t="s">
        <v>1163</v>
      </c>
      <c r="B150" s="75" t="s">
        <v>519</v>
      </c>
      <c r="C150" s="75" t="s">
        <v>985</v>
      </c>
      <c r="D150" s="75" t="s">
        <v>1162</v>
      </c>
      <c r="E150" s="74">
        <v>8710</v>
      </c>
      <c r="F150" s="74">
        <v>8710</v>
      </c>
      <c r="G150" s="74">
        <v>8531.25</v>
      </c>
      <c r="H150" s="70"/>
    </row>
    <row r="151" spans="1:8" ht="38.25" outlineLevel="2" x14ac:dyDescent="0.25">
      <c r="A151" s="75" t="s">
        <v>1111</v>
      </c>
      <c r="B151" s="75" t="s">
        <v>519</v>
      </c>
      <c r="C151" s="75" t="s">
        <v>982</v>
      </c>
      <c r="D151" s="76"/>
      <c r="E151" s="74">
        <v>86600</v>
      </c>
      <c r="F151" s="74">
        <v>86600</v>
      </c>
      <c r="G151" s="74">
        <v>58204.75</v>
      </c>
      <c r="H151" s="70"/>
    </row>
    <row r="152" spans="1:8" outlineLevel="3" x14ac:dyDescent="0.25">
      <c r="A152" s="75" t="s">
        <v>1186</v>
      </c>
      <c r="B152" s="75" t="s">
        <v>519</v>
      </c>
      <c r="C152" s="75" t="s">
        <v>982</v>
      </c>
      <c r="D152" s="75" t="s">
        <v>1185</v>
      </c>
      <c r="E152" s="74">
        <v>85000</v>
      </c>
      <c r="F152" s="74">
        <v>85000</v>
      </c>
      <c r="G152" s="74">
        <v>56668.34</v>
      </c>
      <c r="H152" s="70"/>
    </row>
    <row r="153" spans="1:8" ht="25.5" outlineLevel="3" x14ac:dyDescent="0.25">
      <c r="A153" s="75" t="s">
        <v>1163</v>
      </c>
      <c r="B153" s="75" t="s">
        <v>519</v>
      </c>
      <c r="C153" s="75" t="s">
        <v>982</v>
      </c>
      <c r="D153" s="75" t="s">
        <v>1162</v>
      </c>
      <c r="E153" s="74">
        <v>1600</v>
      </c>
      <c r="F153" s="74">
        <v>1600</v>
      </c>
      <c r="G153" s="74">
        <v>1536.41</v>
      </c>
      <c r="H153" s="70"/>
    </row>
    <row r="154" spans="1:8" x14ac:dyDescent="0.25">
      <c r="A154" s="75" t="s">
        <v>1318</v>
      </c>
      <c r="B154" s="75" t="s">
        <v>516</v>
      </c>
      <c r="C154" s="76"/>
      <c r="D154" s="76"/>
      <c r="E154" s="74">
        <v>44765559.649999999</v>
      </c>
      <c r="F154" s="74">
        <v>44765559.649999999</v>
      </c>
      <c r="G154" s="74">
        <v>42221915.219999999</v>
      </c>
      <c r="H154" s="70"/>
    </row>
    <row r="155" spans="1:8" outlineLevel="1" x14ac:dyDescent="0.25">
      <c r="A155" s="75" t="s">
        <v>1317</v>
      </c>
      <c r="B155" s="75" t="s">
        <v>978</v>
      </c>
      <c r="C155" s="76"/>
      <c r="D155" s="76"/>
      <c r="E155" s="74">
        <v>3690246</v>
      </c>
      <c r="F155" s="74">
        <v>3690246</v>
      </c>
      <c r="G155" s="74">
        <v>3670897.47</v>
      </c>
      <c r="H155" s="70"/>
    </row>
    <row r="156" spans="1:8" ht="25.5" outlineLevel="2" x14ac:dyDescent="0.25">
      <c r="A156" s="75" t="s">
        <v>1316</v>
      </c>
      <c r="B156" s="75" t="s">
        <v>978</v>
      </c>
      <c r="C156" s="75" t="s">
        <v>980</v>
      </c>
      <c r="D156" s="76"/>
      <c r="E156" s="74">
        <v>2626783</v>
      </c>
      <c r="F156" s="74">
        <v>2626783</v>
      </c>
      <c r="G156" s="74">
        <v>2607434.4700000002</v>
      </c>
      <c r="H156" s="70"/>
    </row>
    <row r="157" spans="1:8" outlineLevel="3" x14ac:dyDescent="0.25">
      <c r="A157" s="75" t="s">
        <v>1147</v>
      </c>
      <c r="B157" s="75" t="s">
        <v>978</v>
      </c>
      <c r="C157" s="75" t="s">
        <v>980</v>
      </c>
      <c r="D157" s="75" t="s">
        <v>1146</v>
      </c>
      <c r="E157" s="74">
        <v>1807885.43</v>
      </c>
      <c r="F157" s="74">
        <v>1807885.43</v>
      </c>
      <c r="G157" s="74">
        <v>1807885.43</v>
      </c>
      <c r="H157" s="70"/>
    </row>
    <row r="158" spans="1:8" ht="25.5" outlineLevel="3" x14ac:dyDescent="0.25">
      <c r="A158" s="75" t="s">
        <v>1150</v>
      </c>
      <c r="B158" s="75" t="s">
        <v>978</v>
      </c>
      <c r="C158" s="75" t="s">
        <v>980</v>
      </c>
      <c r="D158" s="75" t="s">
        <v>1149</v>
      </c>
      <c r="E158" s="74">
        <v>40000</v>
      </c>
      <c r="F158" s="74">
        <v>40000</v>
      </c>
      <c r="G158" s="74">
        <v>23240.9</v>
      </c>
      <c r="H158" s="70"/>
    </row>
    <row r="159" spans="1:8" ht="25.5" outlineLevel="3" x14ac:dyDescent="0.25">
      <c r="A159" s="75" t="s">
        <v>1145</v>
      </c>
      <c r="B159" s="75" t="s">
        <v>978</v>
      </c>
      <c r="C159" s="75" t="s">
        <v>980</v>
      </c>
      <c r="D159" s="75" t="s">
        <v>1144</v>
      </c>
      <c r="E159" s="74">
        <v>525283.72</v>
      </c>
      <c r="F159" s="74">
        <v>525283.72</v>
      </c>
      <c r="G159" s="74">
        <v>525283.72</v>
      </c>
      <c r="H159" s="70"/>
    </row>
    <row r="160" spans="1:8" outlineLevel="3" x14ac:dyDescent="0.25">
      <c r="A160" s="75" t="s">
        <v>1102</v>
      </c>
      <c r="B160" s="75" t="s">
        <v>978</v>
      </c>
      <c r="C160" s="75" t="s">
        <v>980</v>
      </c>
      <c r="D160" s="75" t="s">
        <v>1101</v>
      </c>
      <c r="E160" s="74">
        <v>253613.85</v>
      </c>
      <c r="F160" s="74">
        <v>253613.85</v>
      </c>
      <c r="G160" s="74">
        <v>251024.42</v>
      </c>
      <c r="H160" s="70"/>
    </row>
    <row r="161" spans="1:8" ht="25.5" outlineLevel="2" x14ac:dyDescent="0.25">
      <c r="A161" s="75" t="s">
        <v>1316</v>
      </c>
      <c r="B161" s="75" t="s">
        <v>978</v>
      </c>
      <c r="C161" s="75" t="s">
        <v>977</v>
      </c>
      <c r="D161" s="76"/>
      <c r="E161" s="74">
        <v>1063463</v>
      </c>
      <c r="F161" s="74">
        <v>1063463</v>
      </c>
      <c r="G161" s="74">
        <v>1063463</v>
      </c>
      <c r="H161" s="70"/>
    </row>
    <row r="162" spans="1:8" outlineLevel="3" x14ac:dyDescent="0.25">
      <c r="A162" s="75" t="s">
        <v>1147</v>
      </c>
      <c r="B162" s="75" t="s">
        <v>978</v>
      </c>
      <c r="C162" s="75" t="s">
        <v>977</v>
      </c>
      <c r="D162" s="75" t="s">
        <v>1146</v>
      </c>
      <c r="E162" s="74">
        <v>791617</v>
      </c>
      <c r="F162" s="74">
        <v>791617</v>
      </c>
      <c r="G162" s="74">
        <v>791617</v>
      </c>
      <c r="H162" s="70"/>
    </row>
    <row r="163" spans="1:8" ht="25.5" outlineLevel="3" x14ac:dyDescent="0.25">
      <c r="A163" s="75" t="s">
        <v>1145</v>
      </c>
      <c r="B163" s="75" t="s">
        <v>978</v>
      </c>
      <c r="C163" s="75" t="s">
        <v>977</v>
      </c>
      <c r="D163" s="75" t="s">
        <v>1144</v>
      </c>
      <c r="E163" s="74">
        <v>271846</v>
      </c>
      <c r="F163" s="74">
        <v>271846</v>
      </c>
      <c r="G163" s="74">
        <v>271846</v>
      </c>
      <c r="H163" s="70"/>
    </row>
    <row r="164" spans="1:8" ht="25.5" outlineLevel="1" x14ac:dyDescent="0.25">
      <c r="A164" s="75" t="s">
        <v>1315</v>
      </c>
      <c r="B164" s="75" t="s">
        <v>959</v>
      </c>
      <c r="C164" s="76"/>
      <c r="D164" s="76"/>
      <c r="E164" s="74">
        <v>38542342.899999999</v>
      </c>
      <c r="F164" s="74">
        <v>38542342.899999999</v>
      </c>
      <c r="G164" s="74">
        <v>36018558.200000003</v>
      </c>
      <c r="H164" s="70"/>
    </row>
    <row r="165" spans="1:8" outlineLevel="2" x14ac:dyDescent="0.25">
      <c r="A165" s="75" t="s">
        <v>1314</v>
      </c>
      <c r="B165" s="75" t="s">
        <v>959</v>
      </c>
      <c r="C165" s="75" t="s">
        <v>972</v>
      </c>
      <c r="D165" s="76"/>
      <c r="E165" s="74">
        <v>2629775</v>
      </c>
      <c r="F165" s="74">
        <v>2629775</v>
      </c>
      <c r="G165" s="74">
        <v>1515259.52</v>
      </c>
      <c r="H165" s="70"/>
    </row>
    <row r="166" spans="1:8" outlineLevel="3" x14ac:dyDescent="0.25">
      <c r="A166" s="75" t="s">
        <v>1102</v>
      </c>
      <c r="B166" s="75" t="s">
        <v>959</v>
      </c>
      <c r="C166" s="75" t="s">
        <v>972</v>
      </c>
      <c r="D166" s="75" t="s">
        <v>1101</v>
      </c>
      <c r="E166" s="74">
        <v>2629775</v>
      </c>
      <c r="F166" s="74">
        <v>2629775</v>
      </c>
      <c r="G166" s="74">
        <v>1515259.52</v>
      </c>
      <c r="H166" s="70"/>
    </row>
    <row r="167" spans="1:8" outlineLevel="2" x14ac:dyDescent="0.25">
      <c r="A167" s="75" t="s">
        <v>1313</v>
      </c>
      <c r="B167" s="75" t="s">
        <v>959</v>
      </c>
      <c r="C167" s="75" t="s">
        <v>970</v>
      </c>
      <c r="D167" s="76"/>
      <c r="E167" s="74">
        <v>243802</v>
      </c>
      <c r="F167" s="74">
        <v>243802</v>
      </c>
      <c r="G167" s="74">
        <v>214014.63</v>
      </c>
      <c r="H167" s="70"/>
    </row>
    <row r="168" spans="1:8" outlineLevel="3" x14ac:dyDescent="0.25">
      <c r="A168" s="75" t="s">
        <v>1102</v>
      </c>
      <c r="B168" s="75" t="s">
        <v>959</v>
      </c>
      <c r="C168" s="75" t="s">
        <v>970</v>
      </c>
      <c r="D168" s="75" t="s">
        <v>1101</v>
      </c>
      <c r="E168" s="74">
        <v>243802</v>
      </c>
      <c r="F168" s="74">
        <v>243802</v>
      </c>
      <c r="G168" s="74">
        <v>214014.63</v>
      </c>
      <c r="H168" s="70"/>
    </row>
    <row r="169" spans="1:8" outlineLevel="2" x14ac:dyDescent="0.25">
      <c r="A169" s="75" t="s">
        <v>1312</v>
      </c>
      <c r="B169" s="75" t="s">
        <v>959</v>
      </c>
      <c r="C169" s="75" t="s">
        <v>966</v>
      </c>
      <c r="D169" s="76"/>
      <c r="E169" s="74">
        <v>27136421.18</v>
      </c>
      <c r="F169" s="74">
        <v>27136421.18</v>
      </c>
      <c r="G169" s="74">
        <v>26576310.850000001</v>
      </c>
      <c r="H169" s="70"/>
    </row>
    <row r="170" spans="1:8" outlineLevel="3" x14ac:dyDescent="0.25">
      <c r="A170" s="75" t="s">
        <v>1165</v>
      </c>
      <c r="B170" s="75" t="s">
        <v>959</v>
      </c>
      <c r="C170" s="75" t="s">
        <v>966</v>
      </c>
      <c r="D170" s="75" t="s">
        <v>1164</v>
      </c>
      <c r="E170" s="74">
        <v>19835323.440000001</v>
      </c>
      <c r="F170" s="74">
        <v>19835323.440000001</v>
      </c>
      <c r="G170" s="74">
        <v>19784854.280000001</v>
      </c>
      <c r="H170" s="70"/>
    </row>
    <row r="171" spans="1:8" outlineLevel="3" x14ac:dyDescent="0.25">
      <c r="A171" s="75" t="s">
        <v>1186</v>
      </c>
      <c r="B171" s="75" t="s">
        <v>959</v>
      </c>
      <c r="C171" s="75" t="s">
        <v>966</v>
      </c>
      <c r="D171" s="75" t="s">
        <v>1185</v>
      </c>
      <c r="E171" s="74">
        <v>484122</v>
      </c>
      <c r="F171" s="74">
        <v>484122</v>
      </c>
      <c r="G171" s="74">
        <v>337196.3</v>
      </c>
      <c r="H171" s="70"/>
    </row>
    <row r="172" spans="1:8" ht="25.5" outlineLevel="3" x14ac:dyDescent="0.25">
      <c r="A172" s="75" t="s">
        <v>1163</v>
      </c>
      <c r="B172" s="75" t="s">
        <v>959</v>
      </c>
      <c r="C172" s="75" t="s">
        <v>966</v>
      </c>
      <c r="D172" s="75" t="s">
        <v>1162</v>
      </c>
      <c r="E172" s="74">
        <v>5802551.7400000002</v>
      </c>
      <c r="F172" s="74">
        <v>5802551.7400000002</v>
      </c>
      <c r="G172" s="74">
        <v>5801653.9299999997</v>
      </c>
      <c r="H172" s="70"/>
    </row>
    <row r="173" spans="1:8" outlineLevel="3" x14ac:dyDescent="0.25">
      <c r="A173" s="75" t="s">
        <v>1102</v>
      </c>
      <c r="B173" s="75" t="s">
        <v>959</v>
      </c>
      <c r="C173" s="75" t="s">
        <v>966</v>
      </c>
      <c r="D173" s="75" t="s">
        <v>1101</v>
      </c>
      <c r="E173" s="74">
        <v>999360</v>
      </c>
      <c r="F173" s="74">
        <v>999360</v>
      </c>
      <c r="G173" s="74">
        <v>644742.34</v>
      </c>
      <c r="H173" s="70"/>
    </row>
    <row r="174" spans="1:8" outlineLevel="3" x14ac:dyDescent="0.25">
      <c r="A174" s="75" t="s">
        <v>1248</v>
      </c>
      <c r="B174" s="75" t="s">
        <v>959</v>
      </c>
      <c r="C174" s="75" t="s">
        <v>966</v>
      </c>
      <c r="D174" s="75" t="s">
        <v>1247</v>
      </c>
      <c r="E174" s="74">
        <v>15064</v>
      </c>
      <c r="F174" s="74">
        <v>15064</v>
      </c>
      <c r="G174" s="74">
        <v>7864</v>
      </c>
      <c r="H174" s="70"/>
    </row>
    <row r="175" spans="1:8" outlineLevel="2" x14ac:dyDescent="0.25">
      <c r="A175" s="75" t="s">
        <v>1311</v>
      </c>
      <c r="B175" s="75" t="s">
        <v>959</v>
      </c>
      <c r="C175" s="75" t="s">
        <v>964</v>
      </c>
      <c r="D175" s="76"/>
      <c r="E175" s="74">
        <v>1845117.9</v>
      </c>
      <c r="F175" s="74">
        <v>1845117.9</v>
      </c>
      <c r="G175" s="74">
        <v>1460746.64</v>
      </c>
      <c r="H175" s="70"/>
    </row>
    <row r="176" spans="1:8" outlineLevel="3" x14ac:dyDescent="0.25">
      <c r="A176" s="75" t="s">
        <v>1102</v>
      </c>
      <c r="B176" s="75" t="s">
        <v>959</v>
      </c>
      <c r="C176" s="75" t="s">
        <v>964</v>
      </c>
      <c r="D176" s="75" t="s">
        <v>1101</v>
      </c>
      <c r="E176" s="74">
        <v>1824353.9</v>
      </c>
      <c r="F176" s="74">
        <v>1824353.9</v>
      </c>
      <c r="G176" s="74">
        <v>1447276.64</v>
      </c>
      <c r="H176" s="70"/>
    </row>
    <row r="177" spans="1:8" outlineLevel="3" x14ac:dyDescent="0.25">
      <c r="A177" s="75" t="s">
        <v>1246</v>
      </c>
      <c r="B177" s="75" t="s">
        <v>959</v>
      </c>
      <c r="C177" s="75" t="s">
        <v>964</v>
      </c>
      <c r="D177" s="75" t="s">
        <v>1245</v>
      </c>
      <c r="E177" s="74">
        <v>20764</v>
      </c>
      <c r="F177" s="74">
        <v>20764</v>
      </c>
      <c r="G177" s="74">
        <v>13470</v>
      </c>
      <c r="H177" s="70"/>
    </row>
    <row r="178" spans="1:8" outlineLevel="2" x14ac:dyDescent="0.25">
      <c r="A178" s="75" t="s">
        <v>1310</v>
      </c>
      <c r="B178" s="75" t="s">
        <v>959</v>
      </c>
      <c r="C178" s="75" t="s">
        <v>962</v>
      </c>
      <c r="D178" s="76"/>
      <c r="E178" s="74">
        <v>6498180</v>
      </c>
      <c r="F178" s="74">
        <v>6498180</v>
      </c>
      <c r="G178" s="74">
        <v>6063179.7400000002</v>
      </c>
      <c r="H178" s="70"/>
    </row>
    <row r="179" spans="1:8" outlineLevel="3" x14ac:dyDescent="0.25">
      <c r="A179" s="75" t="s">
        <v>1102</v>
      </c>
      <c r="B179" s="75" t="s">
        <v>959</v>
      </c>
      <c r="C179" s="75" t="s">
        <v>962</v>
      </c>
      <c r="D179" s="75" t="s">
        <v>1101</v>
      </c>
      <c r="E179" s="74">
        <v>6498180</v>
      </c>
      <c r="F179" s="74">
        <v>6498180</v>
      </c>
      <c r="G179" s="74">
        <v>6063179.7400000002</v>
      </c>
      <c r="H179" s="70"/>
    </row>
    <row r="180" spans="1:8" ht="38.25" outlineLevel="2" x14ac:dyDescent="0.25">
      <c r="A180" s="75" t="s">
        <v>1111</v>
      </c>
      <c r="B180" s="75" t="s">
        <v>959</v>
      </c>
      <c r="C180" s="75" t="s">
        <v>958</v>
      </c>
      <c r="D180" s="76"/>
      <c r="E180" s="74">
        <v>189046.82</v>
      </c>
      <c r="F180" s="74">
        <v>189046.82</v>
      </c>
      <c r="G180" s="74">
        <v>189046.82</v>
      </c>
      <c r="H180" s="70"/>
    </row>
    <row r="181" spans="1:8" outlineLevel="3" x14ac:dyDescent="0.25">
      <c r="A181" s="75" t="s">
        <v>1186</v>
      </c>
      <c r="B181" s="75" t="s">
        <v>959</v>
      </c>
      <c r="C181" s="75" t="s">
        <v>958</v>
      </c>
      <c r="D181" s="75" t="s">
        <v>1185</v>
      </c>
      <c r="E181" s="74">
        <v>189046.82</v>
      </c>
      <c r="F181" s="74">
        <v>189046.82</v>
      </c>
      <c r="G181" s="74">
        <v>189046.82</v>
      </c>
      <c r="H181" s="70"/>
    </row>
    <row r="182" spans="1:8" outlineLevel="1" x14ac:dyDescent="0.25">
      <c r="A182" s="75" t="s">
        <v>1309</v>
      </c>
      <c r="B182" s="75" t="s">
        <v>511</v>
      </c>
      <c r="C182" s="76"/>
      <c r="D182" s="76"/>
      <c r="E182" s="74">
        <v>2532970.75</v>
      </c>
      <c r="F182" s="74">
        <v>2532970.75</v>
      </c>
      <c r="G182" s="74">
        <v>2532459.5499999998</v>
      </c>
      <c r="H182" s="70"/>
    </row>
    <row r="183" spans="1:8" ht="25.5" outlineLevel="2" x14ac:dyDescent="0.25">
      <c r="A183" s="75" t="s">
        <v>1230</v>
      </c>
      <c r="B183" s="75" t="s">
        <v>511</v>
      </c>
      <c r="C183" s="75" t="s">
        <v>510</v>
      </c>
      <c r="D183" s="76"/>
      <c r="E183" s="74">
        <v>2532970.75</v>
      </c>
      <c r="F183" s="74">
        <v>2532970.75</v>
      </c>
      <c r="G183" s="74">
        <v>2532459.5499999998</v>
      </c>
      <c r="H183" s="70"/>
    </row>
    <row r="184" spans="1:8" outlineLevel="3" x14ac:dyDescent="0.25">
      <c r="A184" s="75" t="s">
        <v>1102</v>
      </c>
      <c r="B184" s="75" t="s">
        <v>511</v>
      </c>
      <c r="C184" s="75" t="s">
        <v>510</v>
      </c>
      <c r="D184" s="75" t="s">
        <v>1101</v>
      </c>
      <c r="E184" s="74">
        <v>2532970.75</v>
      </c>
      <c r="F184" s="74">
        <v>2532970.75</v>
      </c>
      <c r="G184" s="74">
        <v>2532459.5499999998</v>
      </c>
      <c r="H184" s="70"/>
    </row>
    <row r="185" spans="1:8" x14ac:dyDescent="0.25">
      <c r="A185" s="75" t="s">
        <v>1308</v>
      </c>
      <c r="B185" s="75" t="s">
        <v>956</v>
      </c>
      <c r="C185" s="76"/>
      <c r="D185" s="76"/>
      <c r="E185" s="74">
        <v>173313534.83000001</v>
      </c>
      <c r="F185" s="74">
        <v>173313534.83000001</v>
      </c>
      <c r="G185" s="74">
        <v>135153146.75999999</v>
      </c>
      <c r="H185" s="70"/>
    </row>
    <row r="186" spans="1:8" outlineLevel="1" x14ac:dyDescent="0.25">
      <c r="A186" s="75" t="s">
        <v>1307</v>
      </c>
      <c r="B186" s="75" t="s">
        <v>949</v>
      </c>
      <c r="C186" s="76"/>
      <c r="D186" s="76"/>
      <c r="E186" s="74">
        <v>1862091</v>
      </c>
      <c r="F186" s="74">
        <v>1862091</v>
      </c>
      <c r="G186" s="74">
        <v>899511.58</v>
      </c>
      <c r="H186" s="70"/>
    </row>
    <row r="187" spans="1:8" outlineLevel="2" x14ac:dyDescent="0.25">
      <c r="A187" s="75" t="s">
        <v>1306</v>
      </c>
      <c r="B187" s="75" t="s">
        <v>949</v>
      </c>
      <c r="C187" s="75" t="s">
        <v>953</v>
      </c>
      <c r="D187" s="76"/>
      <c r="E187" s="74">
        <v>1108057</v>
      </c>
      <c r="F187" s="74">
        <v>1108057</v>
      </c>
      <c r="G187" s="74">
        <v>471222.5</v>
      </c>
      <c r="H187" s="70"/>
    </row>
    <row r="188" spans="1:8" outlineLevel="3" x14ac:dyDescent="0.25">
      <c r="A188" s="75" t="s">
        <v>1102</v>
      </c>
      <c r="B188" s="75" t="s">
        <v>949</v>
      </c>
      <c r="C188" s="75" t="s">
        <v>953</v>
      </c>
      <c r="D188" s="75" t="s">
        <v>1101</v>
      </c>
      <c r="E188" s="74">
        <v>1108057</v>
      </c>
      <c r="F188" s="74">
        <v>1108057</v>
      </c>
      <c r="G188" s="74">
        <v>471222.5</v>
      </c>
      <c r="H188" s="70"/>
    </row>
    <row r="189" spans="1:8" ht="25.5" outlineLevel="2" x14ac:dyDescent="0.25">
      <c r="A189" s="75" t="s">
        <v>1305</v>
      </c>
      <c r="B189" s="75" t="s">
        <v>949</v>
      </c>
      <c r="C189" s="75" t="s">
        <v>951</v>
      </c>
      <c r="D189" s="76"/>
      <c r="E189" s="74">
        <v>18200</v>
      </c>
      <c r="F189" s="74">
        <v>18200</v>
      </c>
      <c r="G189" s="74">
        <v>18061.96</v>
      </c>
      <c r="H189" s="70"/>
    </row>
    <row r="190" spans="1:8" outlineLevel="3" x14ac:dyDescent="0.25">
      <c r="A190" s="75" t="s">
        <v>1165</v>
      </c>
      <c r="B190" s="75" t="s">
        <v>949</v>
      </c>
      <c r="C190" s="75" t="s">
        <v>951</v>
      </c>
      <c r="D190" s="75" t="s">
        <v>1164</v>
      </c>
      <c r="E190" s="74">
        <v>13980</v>
      </c>
      <c r="F190" s="74">
        <v>13980</v>
      </c>
      <c r="G190" s="74">
        <v>13980</v>
      </c>
      <c r="H190" s="70"/>
    </row>
    <row r="191" spans="1:8" ht="25.5" outlineLevel="3" x14ac:dyDescent="0.25">
      <c r="A191" s="75" t="s">
        <v>1163</v>
      </c>
      <c r="B191" s="75" t="s">
        <v>949</v>
      </c>
      <c r="C191" s="75" t="s">
        <v>951</v>
      </c>
      <c r="D191" s="75" t="s">
        <v>1162</v>
      </c>
      <c r="E191" s="74">
        <v>4220</v>
      </c>
      <c r="F191" s="74">
        <v>4220</v>
      </c>
      <c r="G191" s="74">
        <v>4081.96</v>
      </c>
      <c r="H191" s="70"/>
    </row>
    <row r="192" spans="1:8" ht="25.5" outlineLevel="2" x14ac:dyDescent="0.25">
      <c r="A192" s="75" t="s">
        <v>1304</v>
      </c>
      <c r="B192" s="75" t="s">
        <v>949</v>
      </c>
      <c r="C192" s="75" t="s">
        <v>948</v>
      </c>
      <c r="D192" s="76"/>
      <c r="E192" s="74">
        <v>735834</v>
      </c>
      <c r="F192" s="74">
        <v>735834</v>
      </c>
      <c r="G192" s="74">
        <v>410227.12</v>
      </c>
      <c r="H192" s="70"/>
    </row>
    <row r="193" spans="1:8" outlineLevel="3" x14ac:dyDescent="0.25">
      <c r="A193" s="75" t="s">
        <v>1102</v>
      </c>
      <c r="B193" s="75" t="s">
        <v>949</v>
      </c>
      <c r="C193" s="75" t="s">
        <v>948</v>
      </c>
      <c r="D193" s="75" t="s">
        <v>1101</v>
      </c>
      <c r="E193" s="74">
        <v>735834</v>
      </c>
      <c r="F193" s="74">
        <v>735834</v>
      </c>
      <c r="G193" s="74">
        <v>410227.12</v>
      </c>
      <c r="H193" s="70"/>
    </row>
    <row r="194" spans="1:8" outlineLevel="1" x14ac:dyDescent="0.25">
      <c r="A194" s="75" t="s">
        <v>1303</v>
      </c>
      <c r="B194" s="75" t="s">
        <v>943</v>
      </c>
      <c r="C194" s="76"/>
      <c r="D194" s="76"/>
      <c r="E194" s="74">
        <v>9617189.7100000009</v>
      </c>
      <c r="F194" s="74">
        <v>9617189.7100000009</v>
      </c>
      <c r="G194" s="74">
        <v>8135899.8200000003</v>
      </c>
      <c r="H194" s="70"/>
    </row>
    <row r="195" spans="1:8" ht="25.5" outlineLevel="2" x14ac:dyDescent="0.25">
      <c r="A195" s="75" t="s">
        <v>1302</v>
      </c>
      <c r="B195" s="75" t="s">
        <v>943</v>
      </c>
      <c r="C195" s="75" t="s">
        <v>945</v>
      </c>
      <c r="D195" s="76"/>
      <c r="E195" s="74">
        <v>294358.96999999997</v>
      </c>
      <c r="F195" s="74">
        <v>294358.96999999997</v>
      </c>
      <c r="G195" s="74">
        <v>294358.96999999997</v>
      </c>
      <c r="H195" s="70"/>
    </row>
    <row r="196" spans="1:8" ht="38.25" outlineLevel="3" x14ac:dyDescent="0.25">
      <c r="A196" s="75" t="s">
        <v>1091</v>
      </c>
      <c r="B196" s="75" t="s">
        <v>943</v>
      </c>
      <c r="C196" s="75" t="s">
        <v>945</v>
      </c>
      <c r="D196" s="75" t="s">
        <v>1090</v>
      </c>
      <c r="E196" s="74">
        <v>294358.96999999997</v>
      </c>
      <c r="F196" s="74">
        <v>294358.96999999997</v>
      </c>
      <c r="G196" s="74">
        <v>294358.96999999997</v>
      </c>
      <c r="H196" s="70"/>
    </row>
    <row r="197" spans="1:8" ht="38.25" outlineLevel="2" x14ac:dyDescent="0.25">
      <c r="A197" s="75" t="s">
        <v>1301</v>
      </c>
      <c r="B197" s="75" t="s">
        <v>943</v>
      </c>
      <c r="C197" s="75" t="s">
        <v>942</v>
      </c>
      <c r="D197" s="76"/>
      <c r="E197" s="74">
        <v>9322830.7400000002</v>
      </c>
      <c r="F197" s="74">
        <v>9322830.7400000002</v>
      </c>
      <c r="G197" s="74">
        <v>7841540.8499999996</v>
      </c>
      <c r="H197" s="70"/>
    </row>
    <row r="198" spans="1:8" ht="38.25" outlineLevel="3" x14ac:dyDescent="0.25">
      <c r="A198" s="75" t="s">
        <v>1091</v>
      </c>
      <c r="B198" s="75" t="s">
        <v>943</v>
      </c>
      <c r="C198" s="75" t="s">
        <v>942</v>
      </c>
      <c r="D198" s="75" t="s">
        <v>1090</v>
      </c>
      <c r="E198" s="74">
        <v>9322830.7400000002</v>
      </c>
      <c r="F198" s="74">
        <v>9322830.7400000002</v>
      </c>
      <c r="G198" s="74">
        <v>7841540.8499999996</v>
      </c>
      <c r="H198" s="70"/>
    </row>
    <row r="199" spans="1:8" outlineLevel="1" x14ac:dyDescent="0.25">
      <c r="A199" s="75" t="s">
        <v>1300</v>
      </c>
      <c r="B199" s="75" t="s">
        <v>933</v>
      </c>
      <c r="C199" s="76"/>
      <c r="D199" s="76"/>
      <c r="E199" s="74">
        <v>144657645.68000001</v>
      </c>
      <c r="F199" s="74">
        <v>144657645.68000001</v>
      </c>
      <c r="G199" s="74">
        <v>110788424.95</v>
      </c>
      <c r="H199" s="70"/>
    </row>
    <row r="200" spans="1:8" outlineLevel="2" x14ac:dyDescent="0.25">
      <c r="A200" s="75" t="s">
        <v>1299</v>
      </c>
      <c r="B200" s="75" t="s">
        <v>933</v>
      </c>
      <c r="C200" s="75" t="s">
        <v>937</v>
      </c>
      <c r="D200" s="76"/>
      <c r="E200" s="74">
        <v>47619700.719999999</v>
      </c>
      <c r="F200" s="74">
        <v>47619700.719999999</v>
      </c>
      <c r="G200" s="74">
        <v>29295368.27</v>
      </c>
      <c r="H200" s="70"/>
    </row>
    <row r="201" spans="1:8" outlineLevel="3" x14ac:dyDescent="0.25">
      <c r="A201" s="75" t="s">
        <v>1102</v>
      </c>
      <c r="B201" s="75" t="s">
        <v>933</v>
      </c>
      <c r="C201" s="75" t="s">
        <v>937</v>
      </c>
      <c r="D201" s="75" t="s">
        <v>1101</v>
      </c>
      <c r="E201" s="74">
        <v>46484996.93</v>
      </c>
      <c r="F201" s="74">
        <v>46484996.93</v>
      </c>
      <c r="G201" s="74">
        <v>28160664.48</v>
      </c>
      <c r="H201" s="70"/>
    </row>
    <row r="202" spans="1:8" ht="25.5" outlineLevel="3" x14ac:dyDescent="0.25">
      <c r="A202" s="75" t="s">
        <v>1096</v>
      </c>
      <c r="B202" s="75" t="s">
        <v>933</v>
      </c>
      <c r="C202" s="75" t="s">
        <v>937</v>
      </c>
      <c r="D202" s="75" t="s">
        <v>1095</v>
      </c>
      <c r="E202" s="74">
        <v>1134703.79</v>
      </c>
      <c r="F202" s="74">
        <v>1134703.79</v>
      </c>
      <c r="G202" s="74">
        <v>1134703.79</v>
      </c>
      <c r="H202" s="70"/>
    </row>
    <row r="203" spans="1:8" outlineLevel="2" x14ac:dyDescent="0.25">
      <c r="A203" s="75" t="s">
        <v>1298</v>
      </c>
      <c r="B203" s="75" t="s">
        <v>933</v>
      </c>
      <c r="C203" s="75" t="s">
        <v>935</v>
      </c>
      <c r="D203" s="76"/>
      <c r="E203" s="74">
        <v>10293599</v>
      </c>
      <c r="F203" s="74">
        <v>10293599</v>
      </c>
      <c r="G203" s="74">
        <v>2022306.79</v>
      </c>
      <c r="H203" s="70"/>
    </row>
    <row r="204" spans="1:8" outlineLevel="3" x14ac:dyDescent="0.25">
      <c r="A204" s="75" t="s">
        <v>1102</v>
      </c>
      <c r="B204" s="75" t="s">
        <v>933</v>
      </c>
      <c r="C204" s="75" t="s">
        <v>935</v>
      </c>
      <c r="D204" s="75" t="s">
        <v>1101</v>
      </c>
      <c r="E204" s="74">
        <v>10293599</v>
      </c>
      <c r="F204" s="74">
        <v>10293599</v>
      </c>
      <c r="G204" s="74">
        <v>2022306.79</v>
      </c>
      <c r="H204" s="70"/>
    </row>
    <row r="205" spans="1:8" ht="25.5" outlineLevel="2" x14ac:dyDescent="0.25">
      <c r="A205" s="75" t="s">
        <v>1297</v>
      </c>
      <c r="B205" s="75" t="s">
        <v>933</v>
      </c>
      <c r="C205" s="75" t="s">
        <v>932</v>
      </c>
      <c r="D205" s="76"/>
      <c r="E205" s="74">
        <v>86744345.959999993</v>
      </c>
      <c r="F205" s="74">
        <v>86744345.959999993</v>
      </c>
      <c r="G205" s="74">
        <v>79470749.890000001</v>
      </c>
      <c r="H205" s="70"/>
    </row>
    <row r="206" spans="1:8" outlineLevel="3" x14ac:dyDescent="0.25">
      <c r="A206" s="75" t="s">
        <v>1102</v>
      </c>
      <c r="B206" s="75" t="s">
        <v>933</v>
      </c>
      <c r="C206" s="75" t="s">
        <v>932</v>
      </c>
      <c r="D206" s="75" t="s">
        <v>1101</v>
      </c>
      <c r="E206" s="74">
        <v>86744345.959999993</v>
      </c>
      <c r="F206" s="74">
        <v>86744345.959999993</v>
      </c>
      <c r="G206" s="74">
        <v>79470749.890000001</v>
      </c>
      <c r="H206" s="70"/>
    </row>
    <row r="207" spans="1:8" outlineLevel="1" x14ac:dyDescent="0.25">
      <c r="A207" s="75" t="s">
        <v>1296</v>
      </c>
      <c r="B207" s="75" t="s">
        <v>1054</v>
      </c>
      <c r="C207" s="76"/>
      <c r="D207" s="76"/>
      <c r="E207" s="74">
        <v>4621</v>
      </c>
      <c r="F207" s="74">
        <v>4621</v>
      </c>
      <c r="G207" s="74">
        <v>4620.78</v>
      </c>
      <c r="H207" s="70"/>
    </row>
    <row r="208" spans="1:8" ht="25.5" outlineLevel="2" x14ac:dyDescent="0.25">
      <c r="A208" s="75" t="s">
        <v>1295</v>
      </c>
      <c r="B208" s="75" t="s">
        <v>1054</v>
      </c>
      <c r="C208" s="75" t="s">
        <v>1056</v>
      </c>
      <c r="D208" s="76"/>
      <c r="E208" s="74">
        <v>2499.96</v>
      </c>
      <c r="F208" s="74">
        <v>2499.96</v>
      </c>
      <c r="G208" s="74">
        <v>2499.84</v>
      </c>
      <c r="H208" s="70"/>
    </row>
    <row r="209" spans="1:8" outlineLevel="3" x14ac:dyDescent="0.25">
      <c r="A209" s="75" t="s">
        <v>1102</v>
      </c>
      <c r="B209" s="75" t="s">
        <v>1054</v>
      </c>
      <c r="C209" s="75" t="s">
        <v>1056</v>
      </c>
      <c r="D209" s="75" t="s">
        <v>1101</v>
      </c>
      <c r="E209" s="74">
        <v>2499.96</v>
      </c>
      <c r="F209" s="74">
        <v>2499.96</v>
      </c>
      <c r="G209" s="74">
        <v>2499.84</v>
      </c>
      <c r="H209" s="70"/>
    </row>
    <row r="210" spans="1:8" ht="25.5" outlineLevel="2" x14ac:dyDescent="0.25">
      <c r="A210" s="75" t="s">
        <v>1294</v>
      </c>
      <c r="B210" s="75" t="s">
        <v>1054</v>
      </c>
      <c r="C210" s="75" t="s">
        <v>1053</v>
      </c>
      <c r="D210" s="76"/>
      <c r="E210" s="74">
        <v>2121.04</v>
      </c>
      <c r="F210" s="74">
        <v>2121.04</v>
      </c>
      <c r="G210" s="74">
        <v>2120.94</v>
      </c>
      <c r="H210" s="70"/>
    </row>
    <row r="211" spans="1:8" outlineLevel="3" x14ac:dyDescent="0.25">
      <c r="A211" s="75" t="s">
        <v>1102</v>
      </c>
      <c r="B211" s="75" t="s">
        <v>1054</v>
      </c>
      <c r="C211" s="75" t="s">
        <v>1053</v>
      </c>
      <c r="D211" s="75" t="s">
        <v>1101</v>
      </c>
      <c r="E211" s="74">
        <v>2121.04</v>
      </c>
      <c r="F211" s="74">
        <v>2121.04</v>
      </c>
      <c r="G211" s="74">
        <v>2120.94</v>
      </c>
      <c r="H211" s="70"/>
    </row>
    <row r="212" spans="1:8" outlineLevel="1" x14ac:dyDescent="0.25">
      <c r="A212" s="75" t="s">
        <v>1293</v>
      </c>
      <c r="B212" s="75" t="s">
        <v>906</v>
      </c>
      <c r="C212" s="76"/>
      <c r="D212" s="76"/>
      <c r="E212" s="74">
        <v>17171987.440000001</v>
      </c>
      <c r="F212" s="74">
        <v>17171987.440000001</v>
      </c>
      <c r="G212" s="74">
        <v>15324689.630000001</v>
      </c>
      <c r="H212" s="70"/>
    </row>
    <row r="213" spans="1:8" outlineLevel="2" x14ac:dyDescent="0.25">
      <c r="A213" s="75" t="s">
        <v>1292</v>
      </c>
      <c r="B213" s="75" t="s">
        <v>906</v>
      </c>
      <c r="C213" s="75" t="s">
        <v>927</v>
      </c>
      <c r="D213" s="76"/>
      <c r="E213" s="74">
        <v>1455566</v>
      </c>
      <c r="F213" s="74">
        <v>1455566</v>
      </c>
      <c r="G213" s="74">
        <v>1440614.07</v>
      </c>
      <c r="H213" s="70"/>
    </row>
    <row r="214" spans="1:8" outlineLevel="3" x14ac:dyDescent="0.25">
      <c r="A214" s="75" t="s">
        <v>1102</v>
      </c>
      <c r="B214" s="75" t="s">
        <v>906</v>
      </c>
      <c r="C214" s="75" t="s">
        <v>927</v>
      </c>
      <c r="D214" s="75" t="s">
        <v>1101</v>
      </c>
      <c r="E214" s="74">
        <v>1455566</v>
      </c>
      <c r="F214" s="74">
        <v>1455566</v>
      </c>
      <c r="G214" s="74">
        <v>1440614.07</v>
      </c>
      <c r="H214" s="70"/>
    </row>
    <row r="215" spans="1:8" outlineLevel="2" x14ac:dyDescent="0.25">
      <c r="A215" s="75" t="s">
        <v>1291</v>
      </c>
      <c r="B215" s="75" t="s">
        <v>906</v>
      </c>
      <c r="C215" s="75" t="s">
        <v>923</v>
      </c>
      <c r="D215" s="76"/>
      <c r="E215" s="74">
        <v>1983630.34</v>
      </c>
      <c r="F215" s="74">
        <v>1983630.34</v>
      </c>
      <c r="G215" s="74">
        <v>344588.33</v>
      </c>
      <c r="H215" s="70"/>
    </row>
    <row r="216" spans="1:8" outlineLevel="3" x14ac:dyDescent="0.25">
      <c r="A216" s="75" t="s">
        <v>1102</v>
      </c>
      <c r="B216" s="75" t="s">
        <v>906</v>
      </c>
      <c r="C216" s="75" t="s">
        <v>923</v>
      </c>
      <c r="D216" s="75" t="s">
        <v>1101</v>
      </c>
      <c r="E216" s="74">
        <v>38074.06</v>
      </c>
      <c r="F216" s="74">
        <v>38074.06</v>
      </c>
      <c r="G216" s="74">
        <v>13395</v>
      </c>
      <c r="H216" s="70"/>
    </row>
    <row r="217" spans="1:8" outlineLevel="3" x14ac:dyDescent="0.25">
      <c r="A217" s="75" t="s">
        <v>1126</v>
      </c>
      <c r="B217" s="75" t="s">
        <v>906</v>
      </c>
      <c r="C217" s="75" t="s">
        <v>923</v>
      </c>
      <c r="D217" s="75" t="s">
        <v>1125</v>
      </c>
      <c r="E217" s="74">
        <v>1945556.28</v>
      </c>
      <c r="F217" s="74">
        <v>1945556.28</v>
      </c>
      <c r="G217" s="74">
        <v>331193.33</v>
      </c>
      <c r="H217" s="70"/>
    </row>
    <row r="218" spans="1:8" ht="25.5" outlineLevel="2" x14ac:dyDescent="0.25">
      <c r="A218" s="75" t="s">
        <v>1290</v>
      </c>
      <c r="B218" s="75" t="s">
        <v>906</v>
      </c>
      <c r="C218" s="75" t="s">
        <v>921</v>
      </c>
      <c r="D218" s="76"/>
      <c r="E218" s="74">
        <v>37565</v>
      </c>
      <c r="F218" s="74">
        <v>37565</v>
      </c>
      <c r="G218" s="74">
        <v>0</v>
      </c>
      <c r="H218" s="70"/>
    </row>
    <row r="219" spans="1:8" outlineLevel="3" x14ac:dyDescent="0.25">
      <c r="A219" s="75" t="s">
        <v>1102</v>
      </c>
      <c r="B219" s="75" t="s">
        <v>906</v>
      </c>
      <c r="C219" s="75" t="s">
        <v>921</v>
      </c>
      <c r="D219" s="75" t="s">
        <v>1101</v>
      </c>
      <c r="E219" s="74">
        <v>37565</v>
      </c>
      <c r="F219" s="74">
        <v>37565</v>
      </c>
      <c r="G219" s="74">
        <v>0</v>
      </c>
      <c r="H219" s="70"/>
    </row>
    <row r="220" spans="1:8" ht="38.25" outlineLevel="2" x14ac:dyDescent="0.25">
      <c r="A220" s="75" t="s">
        <v>1289</v>
      </c>
      <c r="B220" s="75" t="s">
        <v>906</v>
      </c>
      <c r="C220" s="75" t="s">
        <v>919</v>
      </c>
      <c r="D220" s="76"/>
      <c r="E220" s="74">
        <v>1200000</v>
      </c>
      <c r="F220" s="74">
        <v>1200000</v>
      </c>
      <c r="G220" s="74">
        <v>1200000</v>
      </c>
      <c r="H220" s="70"/>
    </row>
    <row r="221" spans="1:8" ht="38.25" outlineLevel="3" x14ac:dyDescent="0.25">
      <c r="A221" s="75" t="s">
        <v>1091</v>
      </c>
      <c r="B221" s="75" t="s">
        <v>906</v>
      </c>
      <c r="C221" s="75" t="s">
        <v>919</v>
      </c>
      <c r="D221" s="75" t="s">
        <v>1090</v>
      </c>
      <c r="E221" s="74">
        <v>1200000</v>
      </c>
      <c r="F221" s="74">
        <v>1200000</v>
      </c>
      <c r="G221" s="74">
        <v>1200000</v>
      </c>
      <c r="H221" s="70"/>
    </row>
    <row r="222" spans="1:8" ht="38.25" outlineLevel="2" x14ac:dyDescent="0.25">
      <c r="A222" s="75" t="s">
        <v>1288</v>
      </c>
      <c r="B222" s="75" t="s">
        <v>906</v>
      </c>
      <c r="C222" s="75" t="s">
        <v>917</v>
      </c>
      <c r="D222" s="76"/>
      <c r="E222" s="74">
        <v>81900</v>
      </c>
      <c r="F222" s="74">
        <v>81900</v>
      </c>
      <c r="G222" s="74">
        <v>0</v>
      </c>
      <c r="H222" s="70"/>
    </row>
    <row r="223" spans="1:8" outlineLevel="3" x14ac:dyDescent="0.25">
      <c r="A223" s="75" t="s">
        <v>1165</v>
      </c>
      <c r="B223" s="75" t="s">
        <v>906</v>
      </c>
      <c r="C223" s="75" t="s">
        <v>917</v>
      </c>
      <c r="D223" s="75" t="s">
        <v>1164</v>
      </c>
      <c r="E223" s="74">
        <v>62903</v>
      </c>
      <c r="F223" s="74">
        <v>62903</v>
      </c>
      <c r="G223" s="74">
        <v>0</v>
      </c>
      <c r="H223" s="70"/>
    </row>
    <row r="224" spans="1:8" ht="25.5" outlineLevel="3" x14ac:dyDescent="0.25">
      <c r="A224" s="75" t="s">
        <v>1163</v>
      </c>
      <c r="B224" s="75" t="s">
        <v>906</v>
      </c>
      <c r="C224" s="75" t="s">
        <v>917</v>
      </c>
      <c r="D224" s="75" t="s">
        <v>1162</v>
      </c>
      <c r="E224" s="74">
        <v>18997</v>
      </c>
      <c r="F224" s="74">
        <v>18997</v>
      </c>
      <c r="G224" s="74">
        <v>0</v>
      </c>
      <c r="H224" s="70"/>
    </row>
    <row r="225" spans="1:8" outlineLevel="2" x14ac:dyDescent="0.25">
      <c r="A225" s="75" t="s">
        <v>1287</v>
      </c>
      <c r="B225" s="75" t="s">
        <v>906</v>
      </c>
      <c r="C225" s="75" t="s">
        <v>913</v>
      </c>
      <c r="D225" s="76"/>
      <c r="E225" s="74">
        <v>12032610.630000001</v>
      </c>
      <c r="F225" s="74">
        <v>12032610.630000001</v>
      </c>
      <c r="G225" s="74">
        <v>11959066.380000001</v>
      </c>
      <c r="H225" s="70"/>
    </row>
    <row r="226" spans="1:8" outlineLevel="3" x14ac:dyDescent="0.25">
      <c r="A226" s="75" t="s">
        <v>1165</v>
      </c>
      <c r="B226" s="75" t="s">
        <v>906</v>
      </c>
      <c r="C226" s="75" t="s">
        <v>913</v>
      </c>
      <c r="D226" s="75" t="s">
        <v>1164</v>
      </c>
      <c r="E226" s="74">
        <v>8770130.6099999994</v>
      </c>
      <c r="F226" s="74">
        <v>8770130.6099999994</v>
      </c>
      <c r="G226" s="74">
        <v>8769852.0800000001</v>
      </c>
      <c r="H226" s="70"/>
    </row>
    <row r="227" spans="1:8" outlineLevel="3" x14ac:dyDescent="0.25">
      <c r="A227" s="75" t="s">
        <v>1186</v>
      </c>
      <c r="B227" s="75" t="s">
        <v>906</v>
      </c>
      <c r="C227" s="75" t="s">
        <v>913</v>
      </c>
      <c r="D227" s="75" t="s">
        <v>1185</v>
      </c>
      <c r="E227" s="74">
        <v>364885.53</v>
      </c>
      <c r="F227" s="74">
        <v>364885.53</v>
      </c>
      <c r="G227" s="74">
        <v>363372.05</v>
      </c>
      <c r="H227" s="70"/>
    </row>
    <row r="228" spans="1:8" ht="25.5" outlineLevel="3" x14ac:dyDescent="0.25">
      <c r="A228" s="75" t="s">
        <v>1163</v>
      </c>
      <c r="B228" s="75" t="s">
        <v>906</v>
      </c>
      <c r="C228" s="75" t="s">
        <v>913</v>
      </c>
      <c r="D228" s="75" t="s">
        <v>1162</v>
      </c>
      <c r="E228" s="74">
        <v>2593822.86</v>
      </c>
      <c r="F228" s="74">
        <v>2593822.86</v>
      </c>
      <c r="G228" s="74">
        <v>2593202.75</v>
      </c>
      <c r="H228" s="70"/>
    </row>
    <row r="229" spans="1:8" outlineLevel="3" x14ac:dyDescent="0.25">
      <c r="A229" s="75" t="s">
        <v>1102</v>
      </c>
      <c r="B229" s="75" t="s">
        <v>906</v>
      </c>
      <c r="C229" s="75" t="s">
        <v>913</v>
      </c>
      <c r="D229" s="75" t="s">
        <v>1101</v>
      </c>
      <c r="E229" s="74">
        <v>278302.63</v>
      </c>
      <c r="F229" s="74">
        <v>278302.63</v>
      </c>
      <c r="G229" s="74">
        <v>232526.5</v>
      </c>
      <c r="H229" s="70"/>
    </row>
    <row r="230" spans="1:8" outlineLevel="3" x14ac:dyDescent="0.25">
      <c r="A230" s="75" t="s">
        <v>1248</v>
      </c>
      <c r="B230" s="75" t="s">
        <v>906</v>
      </c>
      <c r="C230" s="75" t="s">
        <v>913</v>
      </c>
      <c r="D230" s="75" t="s">
        <v>1247</v>
      </c>
      <c r="E230" s="74">
        <v>189</v>
      </c>
      <c r="F230" s="74">
        <v>189</v>
      </c>
      <c r="G230" s="74">
        <v>113</v>
      </c>
      <c r="H230" s="70"/>
    </row>
    <row r="231" spans="1:8" outlineLevel="3" x14ac:dyDescent="0.25">
      <c r="A231" s="75" t="s">
        <v>1083</v>
      </c>
      <c r="B231" s="75" t="s">
        <v>906</v>
      </c>
      <c r="C231" s="75" t="s">
        <v>913</v>
      </c>
      <c r="D231" s="75" t="s">
        <v>1082</v>
      </c>
      <c r="E231" s="74">
        <v>25280</v>
      </c>
      <c r="F231" s="74">
        <v>25280</v>
      </c>
      <c r="G231" s="74">
        <v>0</v>
      </c>
      <c r="H231" s="70"/>
    </row>
    <row r="232" spans="1:8" ht="25.5" outlineLevel="2" x14ac:dyDescent="0.25">
      <c r="A232" s="75" t="s">
        <v>1286</v>
      </c>
      <c r="B232" s="75" t="s">
        <v>906</v>
      </c>
      <c r="C232" s="75" t="s">
        <v>911</v>
      </c>
      <c r="D232" s="76"/>
      <c r="E232" s="74">
        <v>15746</v>
      </c>
      <c r="F232" s="74">
        <v>15746</v>
      </c>
      <c r="G232" s="74">
        <v>15745</v>
      </c>
      <c r="H232" s="70"/>
    </row>
    <row r="233" spans="1:8" outlineLevel="3" x14ac:dyDescent="0.25">
      <c r="A233" s="75" t="s">
        <v>1165</v>
      </c>
      <c r="B233" s="75" t="s">
        <v>906</v>
      </c>
      <c r="C233" s="75" t="s">
        <v>911</v>
      </c>
      <c r="D233" s="75" t="s">
        <v>1164</v>
      </c>
      <c r="E233" s="74">
        <v>12094</v>
      </c>
      <c r="F233" s="74">
        <v>12094</v>
      </c>
      <c r="G233" s="74">
        <v>12093</v>
      </c>
      <c r="H233" s="70"/>
    </row>
    <row r="234" spans="1:8" ht="25.5" outlineLevel="3" x14ac:dyDescent="0.25">
      <c r="A234" s="75" t="s">
        <v>1163</v>
      </c>
      <c r="B234" s="75" t="s">
        <v>906</v>
      </c>
      <c r="C234" s="75" t="s">
        <v>911</v>
      </c>
      <c r="D234" s="75" t="s">
        <v>1162</v>
      </c>
      <c r="E234" s="74">
        <v>3652</v>
      </c>
      <c r="F234" s="74">
        <v>3652</v>
      </c>
      <c r="G234" s="74">
        <v>3652</v>
      </c>
      <c r="H234" s="70"/>
    </row>
    <row r="235" spans="1:8" ht="38.25" outlineLevel="2" x14ac:dyDescent="0.25">
      <c r="A235" s="75" t="s">
        <v>1285</v>
      </c>
      <c r="B235" s="75" t="s">
        <v>906</v>
      </c>
      <c r="C235" s="75" t="s">
        <v>907</v>
      </c>
      <c r="D235" s="76"/>
      <c r="E235" s="74">
        <v>120724.38</v>
      </c>
      <c r="F235" s="74">
        <v>120724.38</v>
      </c>
      <c r="G235" s="74">
        <v>120430.76</v>
      </c>
      <c r="H235" s="70"/>
    </row>
    <row r="236" spans="1:8" outlineLevel="3" x14ac:dyDescent="0.25">
      <c r="A236" s="75" t="s">
        <v>1186</v>
      </c>
      <c r="B236" s="75" t="s">
        <v>906</v>
      </c>
      <c r="C236" s="75" t="s">
        <v>907</v>
      </c>
      <c r="D236" s="75" t="s">
        <v>1185</v>
      </c>
      <c r="E236" s="74">
        <v>116724.38</v>
      </c>
      <c r="F236" s="74">
        <v>116724.38</v>
      </c>
      <c r="G236" s="74">
        <v>116724.38</v>
      </c>
      <c r="H236" s="70"/>
    </row>
    <row r="237" spans="1:8" ht="25.5" outlineLevel="3" x14ac:dyDescent="0.25">
      <c r="A237" s="75" t="s">
        <v>1163</v>
      </c>
      <c r="B237" s="75" t="s">
        <v>906</v>
      </c>
      <c r="C237" s="75" t="s">
        <v>907</v>
      </c>
      <c r="D237" s="75" t="s">
        <v>1162</v>
      </c>
      <c r="E237" s="74">
        <v>4000</v>
      </c>
      <c r="F237" s="74">
        <v>4000</v>
      </c>
      <c r="G237" s="74">
        <v>3706.38</v>
      </c>
      <c r="H237" s="70"/>
    </row>
    <row r="238" spans="1:8" ht="51" outlineLevel="2" x14ac:dyDescent="0.25">
      <c r="A238" s="75" t="s">
        <v>1110</v>
      </c>
      <c r="B238" s="75" t="s">
        <v>906</v>
      </c>
      <c r="C238" s="75" t="s">
        <v>905</v>
      </c>
      <c r="D238" s="76"/>
      <c r="E238" s="74">
        <v>244245.09</v>
      </c>
      <c r="F238" s="74">
        <v>244245.09</v>
      </c>
      <c r="G238" s="74">
        <v>244245.09</v>
      </c>
      <c r="H238" s="70"/>
    </row>
    <row r="239" spans="1:8" ht="25.5" outlineLevel="3" x14ac:dyDescent="0.25">
      <c r="A239" s="75" t="s">
        <v>1133</v>
      </c>
      <c r="B239" s="75" t="s">
        <v>906</v>
      </c>
      <c r="C239" s="75" t="s">
        <v>905</v>
      </c>
      <c r="D239" s="75" t="s">
        <v>1132</v>
      </c>
      <c r="E239" s="74">
        <v>244245.09</v>
      </c>
      <c r="F239" s="74">
        <v>244245.09</v>
      </c>
      <c r="G239" s="74">
        <v>244245.09</v>
      </c>
      <c r="H239" s="70"/>
    </row>
    <row r="240" spans="1:8" x14ac:dyDescent="0.25">
      <c r="A240" s="75" t="s">
        <v>1284</v>
      </c>
      <c r="B240" s="75" t="s">
        <v>508</v>
      </c>
      <c r="C240" s="76"/>
      <c r="D240" s="76"/>
      <c r="E240" s="74">
        <v>173055092.16999999</v>
      </c>
      <c r="F240" s="74">
        <v>173055092.16999999</v>
      </c>
      <c r="G240" s="74">
        <v>149582826.24000001</v>
      </c>
      <c r="H240" s="70"/>
    </row>
    <row r="241" spans="1:8" outlineLevel="1" x14ac:dyDescent="0.25">
      <c r="A241" s="75" t="s">
        <v>1283</v>
      </c>
      <c r="B241" s="75" t="s">
        <v>497</v>
      </c>
      <c r="C241" s="76"/>
      <c r="D241" s="76"/>
      <c r="E241" s="74">
        <v>41928378.469999999</v>
      </c>
      <c r="F241" s="74">
        <v>41928378.469999999</v>
      </c>
      <c r="G241" s="74">
        <v>28387031.579999998</v>
      </c>
      <c r="H241" s="70"/>
    </row>
    <row r="242" spans="1:8" outlineLevel="2" x14ac:dyDescent="0.25">
      <c r="A242" s="75" t="s">
        <v>1282</v>
      </c>
      <c r="B242" s="75" t="s">
        <v>497</v>
      </c>
      <c r="C242" s="75" t="s">
        <v>901</v>
      </c>
      <c r="D242" s="76"/>
      <c r="E242" s="74">
        <v>203997.47</v>
      </c>
      <c r="F242" s="74">
        <v>203997.47</v>
      </c>
      <c r="G242" s="74">
        <v>47080</v>
      </c>
      <c r="H242" s="70"/>
    </row>
    <row r="243" spans="1:8" outlineLevel="3" x14ac:dyDescent="0.25">
      <c r="A243" s="75" t="s">
        <v>1102</v>
      </c>
      <c r="B243" s="75" t="s">
        <v>497</v>
      </c>
      <c r="C243" s="75" t="s">
        <v>901</v>
      </c>
      <c r="D243" s="75" t="s">
        <v>1101</v>
      </c>
      <c r="E243" s="74">
        <v>203997.47</v>
      </c>
      <c r="F243" s="74">
        <v>203997.47</v>
      </c>
      <c r="G243" s="74">
        <v>47080</v>
      </c>
      <c r="H243" s="70"/>
    </row>
    <row r="244" spans="1:8" outlineLevel="2" x14ac:dyDescent="0.25">
      <c r="A244" s="75" t="s">
        <v>1281</v>
      </c>
      <c r="B244" s="75" t="s">
        <v>497</v>
      </c>
      <c r="C244" s="75" t="s">
        <v>899</v>
      </c>
      <c r="D244" s="76"/>
      <c r="E244" s="74">
        <v>22964</v>
      </c>
      <c r="F244" s="74">
        <v>22964</v>
      </c>
      <c r="G244" s="74">
        <v>0</v>
      </c>
      <c r="H244" s="70"/>
    </row>
    <row r="245" spans="1:8" outlineLevel="3" x14ac:dyDescent="0.25">
      <c r="A245" s="75" t="s">
        <v>1102</v>
      </c>
      <c r="B245" s="75" t="s">
        <v>497</v>
      </c>
      <c r="C245" s="75" t="s">
        <v>899</v>
      </c>
      <c r="D245" s="75" t="s">
        <v>1101</v>
      </c>
      <c r="E245" s="74">
        <v>22964</v>
      </c>
      <c r="F245" s="74">
        <v>22964</v>
      </c>
      <c r="G245" s="74">
        <v>0</v>
      </c>
      <c r="H245" s="70"/>
    </row>
    <row r="246" spans="1:8" outlineLevel="2" x14ac:dyDescent="0.25">
      <c r="A246" s="75" t="s">
        <v>1280</v>
      </c>
      <c r="B246" s="75" t="s">
        <v>497</v>
      </c>
      <c r="C246" s="75" t="s">
        <v>505</v>
      </c>
      <c r="D246" s="76"/>
      <c r="E246" s="74">
        <v>25250759</v>
      </c>
      <c r="F246" s="74">
        <v>25250759</v>
      </c>
      <c r="G246" s="74">
        <v>24465647.579999998</v>
      </c>
      <c r="H246" s="70"/>
    </row>
    <row r="247" spans="1:8" outlineLevel="3" x14ac:dyDescent="0.25">
      <c r="A247" s="75" t="s">
        <v>1102</v>
      </c>
      <c r="B247" s="75" t="s">
        <v>497</v>
      </c>
      <c r="C247" s="75" t="s">
        <v>505</v>
      </c>
      <c r="D247" s="75" t="s">
        <v>1101</v>
      </c>
      <c r="E247" s="74">
        <v>25250759</v>
      </c>
      <c r="F247" s="74">
        <v>25250759</v>
      </c>
      <c r="G247" s="74">
        <v>24465647.579999998</v>
      </c>
      <c r="H247" s="70"/>
    </row>
    <row r="248" spans="1:8" ht="51" outlineLevel="2" x14ac:dyDescent="0.25">
      <c r="A248" s="75" t="s">
        <v>1279</v>
      </c>
      <c r="B248" s="75" t="s">
        <v>497</v>
      </c>
      <c r="C248" s="75" t="s">
        <v>503</v>
      </c>
      <c r="D248" s="76"/>
      <c r="E248" s="74">
        <v>15458152.66</v>
      </c>
      <c r="F248" s="74">
        <v>15458152.66</v>
      </c>
      <c r="G248" s="74">
        <v>3318003.75</v>
      </c>
      <c r="H248" s="70"/>
    </row>
    <row r="249" spans="1:8" outlineLevel="3" x14ac:dyDescent="0.25">
      <c r="A249" s="75" t="s">
        <v>1083</v>
      </c>
      <c r="B249" s="75" t="s">
        <v>497</v>
      </c>
      <c r="C249" s="75" t="s">
        <v>503</v>
      </c>
      <c r="D249" s="75" t="s">
        <v>1082</v>
      </c>
      <c r="E249" s="74">
        <v>15458152.66</v>
      </c>
      <c r="F249" s="74">
        <v>15458152.66</v>
      </c>
      <c r="G249" s="74">
        <v>3318003.75</v>
      </c>
      <c r="H249" s="70"/>
    </row>
    <row r="250" spans="1:8" ht="38.25" outlineLevel="2" x14ac:dyDescent="0.25">
      <c r="A250" s="75" t="s">
        <v>1278</v>
      </c>
      <c r="B250" s="75" t="s">
        <v>497</v>
      </c>
      <c r="C250" s="75" t="s">
        <v>500</v>
      </c>
      <c r="D250" s="76"/>
      <c r="E250" s="74">
        <v>536945.39</v>
      </c>
      <c r="F250" s="74">
        <v>536945.39</v>
      </c>
      <c r="G250" s="74">
        <v>115252.24</v>
      </c>
      <c r="H250" s="70"/>
    </row>
    <row r="251" spans="1:8" outlineLevel="3" x14ac:dyDescent="0.25">
      <c r="A251" s="75" t="s">
        <v>1083</v>
      </c>
      <c r="B251" s="75" t="s">
        <v>497</v>
      </c>
      <c r="C251" s="75" t="s">
        <v>500</v>
      </c>
      <c r="D251" s="75" t="s">
        <v>1082</v>
      </c>
      <c r="E251" s="74">
        <v>536945.39</v>
      </c>
      <c r="F251" s="74">
        <v>536945.39</v>
      </c>
      <c r="G251" s="74">
        <v>115252.24</v>
      </c>
      <c r="H251" s="70"/>
    </row>
    <row r="252" spans="1:8" ht="38.25" outlineLevel="2" x14ac:dyDescent="0.25">
      <c r="A252" s="75" t="s">
        <v>1277</v>
      </c>
      <c r="B252" s="75" t="s">
        <v>497</v>
      </c>
      <c r="C252" s="75" t="s">
        <v>496</v>
      </c>
      <c r="D252" s="76"/>
      <c r="E252" s="74">
        <v>455559.95</v>
      </c>
      <c r="F252" s="74">
        <v>455559.95</v>
      </c>
      <c r="G252" s="74">
        <v>441048.01</v>
      </c>
      <c r="H252" s="70"/>
    </row>
    <row r="253" spans="1:8" outlineLevel="3" x14ac:dyDescent="0.25">
      <c r="A253" s="75" t="s">
        <v>1083</v>
      </c>
      <c r="B253" s="75" t="s">
        <v>497</v>
      </c>
      <c r="C253" s="75" t="s">
        <v>496</v>
      </c>
      <c r="D253" s="75" t="s">
        <v>1082</v>
      </c>
      <c r="E253" s="74">
        <v>455559.95</v>
      </c>
      <c r="F253" s="74">
        <v>455559.95</v>
      </c>
      <c r="G253" s="74">
        <v>441048.01</v>
      </c>
      <c r="H253" s="70"/>
    </row>
    <row r="254" spans="1:8" outlineLevel="1" x14ac:dyDescent="0.25">
      <c r="A254" s="75" t="s">
        <v>1276</v>
      </c>
      <c r="B254" s="75" t="s">
        <v>491</v>
      </c>
      <c r="C254" s="76"/>
      <c r="D254" s="76"/>
      <c r="E254" s="74">
        <v>92006529.25</v>
      </c>
      <c r="F254" s="74">
        <v>92006529.25</v>
      </c>
      <c r="G254" s="74">
        <v>83375058.5</v>
      </c>
      <c r="H254" s="70"/>
    </row>
    <row r="255" spans="1:8" outlineLevel="2" x14ac:dyDescent="0.25">
      <c r="A255" s="75" t="s">
        <v>1275</v>
      </c>
      <c r="B255" s="75" t="s">
        <v>491</v>
      </c>
      <c r="C255" s="75" t="s">
        <v>895</v>
      </c>
      <c r="D255" s="76"/>
      <c r="E255" s="74">
        <v>2354186</v>
      </c>
      <c r="F255" s="74">
        <v>2354186</v>
      </c>
      <c r="G255" s="74">
        <v>2354186</v>
      </c>
      <c r="H255" s="70"/>
    </row>
    <row r="256" spans="1:8" ht="25.5" outlineLevel="3" x14ac:dyDescent="0.25">
      <c r="A256" s="75" t="s">
        <v>1096</v>
      </c>
      <c r="B256" s="75" t="s">
        <v>491</v>
      </c>
      <c r="C256" s="75" t="s">
        <v>895</v>
      </c>
      <c r="D256" s="75" t="s">
        <v>1095</v>
      </c>
      <c r="E256" s="74">
        <v>2354186</v>
      </c>
      <c r="F256" s="74">
        <v>2354186</v>
      </c>
      <c r="G256" s="74">
        <v>2354186</v>
      </c>
      <c r="H256" s="70"/>
    </row>
    <row r="257" spans="1:8" outlineLevel="2" x14ac:dyDescent="0.25">
      <c r="A257" s="75" t="s">
        <v>1274</v>
      </c>
      <c r="B257" s="75" t="s">
        <v>491</v>
      </c>
      <c r="C257" s="75" t="s">
        <v>891</v>
      </c>
      <c r="D257" s="76"/>
      <c r="E257" s="74">
        <v>1185753.7</v>
      </c>
      <c r="F257" s="74">
        <v>1185753.7</v>
      </c>
      <c r="G257" s="74">
        <v>851508.7</v>
      </c>
      <c r="H257" s="70"/>
    </row>
    <row r="258" spans="1:8" outlineLevel="3" x14ac:dyDescent="0.25">
      <c r="A258" s="75" t="s">
        <v>1102</v>
      </c>
      <c r="B258" s="75" t="s">
        <v>491</v>
      </c>
      <c r="C258" s="75" t="s">
        <v>891</v>
      </c>
      <c r="D258" s="75" t="s">
        <v>1101</v>
      </c>
      <c r="E258" s="74">
        <v>1185753.7</v>
      </c>
      <c r="F258" s="74">
        <v>1185753.7</v>
      </c>
      <c r="G258" s="74">
        <v>851508.7</v>
      </c>
      <c r="H258" s="70"/>
    </row>
    <row r="259" spans="1:8" outlineLevel="2" x14ac:dyDescent="0.25">
      <c r="A259" s="75" t="s">
        <v>1273</v>
      </c>
      <c r="B259" s="75" t="s">
        <v>491</v>
      </c>
      <c r="C259" s="75" t="s">
        <v>889</v>
      </c>
      <c r="D259" s="76"/>
      <c r="E259" s="74">
        <v>469915.25</v>
      </c>
      <c r="F259" s="74">
        <v>469915.25</v>
      </c>
      <c r="G259" s="74">
        <v>419373.35</v>
      </c>
      <c r="H259" s="70"/>
    </row>
    <row r="260" spans="1:8" outlineLevel="3" x14ac:dyDescent="0.25">
      <c r="A260" s="75" t="s">
        <v>1102</v>
      </c>
      <c r="B260" s="75" t="s">
        <v>491</v>
      </c>
      <c r="C260" s="75" t="s">
        <v>889</v>
      </c>
      <c r="D260" s="75" t="s">
        <v>1101</v>
      </c>
      <c r="E260" s="74">
        <v>469915.25</v>
      </c>
      <c r="F260" s="74">
        <v>469915.25</v>
      </c>
      <c r="G260" s="74">
        <v>419373.35</v>
      </c>
      <c r="H260" s="70"/>
    </row>
    <row r="261" spans="1:8" outlineLevel="2" x14ac:dyDescent="0.25">
      <c r="A261" s="75" t="s">
        <v>1272</v>
      </c>
      <c r="B261" s="75" t="s">
        <v>491</v>
      </c>
      <c r="C261" s="75" t="s">
        <v>885</v>
      </c>
      <c r="D261" s="76"/>
      <c r="E261" s="74">
        <v>9300</v>
      </c>
      <c r="F261" s="74">
        <v>9300</v>
      </c>
      <c r="G261" s="74">
        <v>9300</v>
      </c>
      <c r="H261" s="70"/>
    </row>
    <row r="262" spans="1:8" outlineLevel="3" x14ac:dyDescent="0.25">
      <c r="A262" s="75" t="s">
        <v>1102</v>
      </c>
      <c r="B262" s="75" t="s">
        <v>491</v>
      </c>
      <c r="C262" s="75" t="s">
        <v>885</v>
      </c>
      <c r="D262" s="75" t="s">
        <v>1101</v>
      </c>
      <c r="E262" s="74">
        <v>9300</v>
      </c>
      <c r="F262" s="74">
        <v>9300</v>
      </c>
      <c r="G262" s="74">
        <v>9300</v>
      </c>
      <c r="H262" s="70"/>
    </row>
    <row r="263" spans="1:8" outlineLevel="2" x14ac:dyDescent="0.25">
      <c r="A263" s="75" t="s">
        <v>1271</v>
      </c>
      <c r="B263" s="75" t="s">
        <v>491</v>
      </c>
      <c r="C263" s="75" t="s">
        <v>883</v>
      </c>
      <c r="D263" s="76"/>
      <c r="E263" s="74">
        <v>480479</v>
      </c>
      <c r="F263" s="74">
        <v>480479</v>
      </c>
      <c r="G263" s="74">
        <v>150049</v>
      </c>
      <c r="H263" s="70"/>
    </row>
    <row r="264" spans="1:8" outlineLevel="3" x14ac:dyDescent="0.25">
      <c r="A264" s="75" t="s">
        <v>1102</v>
      </c>
      <c r="B264" s="75" t="s">
        <v>491</v>
      </c>
      <c r="C264" s="75" t="s">
        <v>883</v>
      </c>
      <c r="D264" s="75" t="s">
        <v>1101</v>
      </c>
      <c r="E264" s="74">
        <v>480479</v>
      </c>
      <c r="F264" s="74">
        <v>480479</v>
      </c>
      <c r="G264" s="74">
        <v>150049</v>
      </c>
      <c r="H264" s="70"/>
    </row>
    <row r="265" spans="1:8" ht="25.5" outlineLevel="2" x14ac:dyDescent="0.25">
      <c r="A265" s="75" t="s">
        <v>1270</v>
      </c>
      <c r="B265" s="75" t="s">
        <v>491</v>
      </c>
      <c r="C265" s="75" t="s">
        <v>881</v>
      </c>
      <c r="D265" s="76"/>
      <c r="E265" s="74">
        <v>1310176.79</v>
      </c>
      <c r="F265" s="74">
        <v>1310176.79</v>
      </c>
      <c r="G265" s="74">
        <v>1310176.79</v>
      </c>
      <c r="H265" s="70"/>
    </row>
    <row r="266" spans="1:8" outlineLevel="3" x14ac:dyDescent="0.25">
      <c r="A266" s="75" t="s">
        <v>1102</v>
      </c>
      <c r="B266" s="75" t="s">
        <v>491</v>
      </c>
      <c r="C266" s="75" t="s">
        <v>881</v>
      </c>
      <c r="D266" s="75" t="s">
        <v>1101</v>
      </c>
      <c r="E266" s="74">
        <v>1310176.79</v>
      </c>
      <c r="F266" s="74">
        <v>1310176.79</v>
      </c>
      <c r="G266" s="74">
        <v>1310176.79</v>
      </c>
      <c r="H266" s="70"/>
    </row>
    <row r="267" spans="1:8" ht="25.5" outlineLevel="2" x14ac:dyDescent="0.25">
      <c r="A267" s="75" t="s">
        <v>1269</v>
      </c>
      <c r="B267" s="75" t="s">
        <v>491</v>
      </c>
      <c r="C267" s="75" t="s">
        <v>877</v>
      </c>
      <c r="D267" s="76"/>
      <c r="E267" s="74">
        <v>790666.03</v>
      </c>
      <c r="F267" s="74">
        <v>790666.03</v>
      </c>
      <c r="G267" s="74">
        <v>0</v>
      </c>
      <c r="H267" s="70"/>
    </row>
    <row r="268" spans="1:8" outlineLevel="3" x14ac:dyDescent="0.25">
      <c r="A268" s="75" t="s">
        <v>1102</v>
      </c>
      <c r="B268" s="75" t="s">
        <v>491</v>
      </c>
      <c r="C268" s="75" t="s">
        <v>877</v>
      </c>
      <c r="D268" s="75" t="s">
        <v>1101</v>
      </c>
      <c r="E268" s="74">
        <v>790666.03</v>
      </c>
      <c r="F268" s="74">
        <v>790666.03</v>
      </c>
      <c r="G268" s="74">
        <v>0</v>
      </c>
      <c r="H268" s="70"/>
    </row>
    <row r="269" spans="1:8" ht="25.5" outlineLevel="2" x14ac:dyDescent="0.25">
      <c r="A269" s="75" t="s">
        <v>1268</v>
      </c>
      <c r="B269" s="75" t="s">
        <v>491</v>
      </c>
      <c r="C269" s="75" t="s">
        <v>875</v>
      </c>
      <c r="D269" s="76"/>
      <c r="E269" s="74">
        <v>22263078.600000001</v>
      </c>
      <c r="F269" s="74">
        <v>22263078.600000001</v>
      </c>
      <c r="G269" s="74">
        <v>22263078.600000001</v>
      </c>
      <c r="H269" s="70"/>
    </row>
    <row r="270" spans="1:8" outlineLevel="3" x14ac:dyDescent="0.25">
      <c r="A270" s="75" t="s">
        <v>1102</v>
      </c>
      <c r="B270" s="75" t="s">
        <v>491</v>
      </c>
      <c r="C270" s="75" t="s">
        <v>875</v>
      </c>
      <c r="D270" s="75" t="s">
        <v>1101</v>
      </c>
      <c r="E270" s="74">
        <v>22263078.600000001</v>
      </c>
      <c r="F270" s="74">
        <v>22263078.600000001</v>
      </c>
      <c r="G270" s="74">
        <v>22263078.600000001</v>
      </c>
      <c r="H270" s="70"/>
    </row>
    <row r="271" spans="1:8" ht="25.5" outlineLevel="2" x14ac:dyDescent="0.25">
      <c r="A271" s="75" t="s">
        <v>1267</v>
      </c>
      <c r="B271" s="75" t="s">
        <v>491</v>
      </c>
      <c r="C271" s="75" t="s">
        <v>871</v>
      </c>
      <c r="D271" s="76"/>
      <c r="E271" s="74">
        <v>5322106</v>
      </c>
      <c r="F271" s="74">
        <v>5322106</v>
      </c>
      <c r="G271" s="74">
        <v>4429362.6399999997</v>
      </c>
      <c r="H271" s="70"/>
    </row>
    <row r="272" spans="1:8" outlineLevel="3" x14ac:dyDescent="0.25">
      <c r="A272" s="75" t="s">
        <v>1102</v>
      </c>
      <c r="B272" s="75" t="s">
        <v>491</v>
      </c>
      <c r="C272" s="75" t="s">
        <v>871</v>
      </c>
      <c r="D272" s="75" t="s">
        <v>1101</v>
      </c>
      <c r="E272" s="74">
        <v>5322106</v>
      </c>
      <c r="F272" s="74">
        <v>5322106</v>
      </c>
      <c r="G272" s="74">
        <v>4429362.6399999997</v>
      </c>
      <c r="H272" s="70"/>
    </row>
    <row r="273" spans="1:8" outlineLevel="2" x14ac:dyDescent="0.25">
      <c r="A273" s="75" t="s">
        <v>1266</v>
      </c>
      <c r="B273" s="75" t="s">
        <v>491</v>
      </c>
      <c r="C273" s="75" t="s">
        <v>869</v>
      </c>
      <c r="D273" s="76"/>
      <c r="E273" s="74">
        <v>23293211.18</v>
      </c>
      <c r="F273" s="74">
        <v>23293211.18</v>
      </c>
      <c r="G273" s="74">
        <v>18718778.93</v>
      </c>
      <c r="H273" s="70"/>
    </row>
    <row r="274" spans="1:8" outlineLevel="3" x14ac:dyDescent="0.25">
      <c r="A274" s="75" t="s">
        <v>1102</v>
      </c>
      <c r="B274" s="75" t="s">
        <v>491</v>
      </c>
      <c r="C274" s="75" t="s">
        <v>869</v>
      </c>
      <c r="D274" s="75" t="s">
        <v>1101</v>
      </c>
      <c r="E274" s="74">
        <v>23293211.18</v>
      </c>
      <c r="F274" s="74">
        <v>23293211.18</v>
      </c>
      <c r="G274" s="74">
        <v>18718778.93</v>
      </c>
      <c r="H274" s="70"/>
    </row>
    <row r="275" spans="1:8" ht="25.5" outlineLevel="2" x14ac:dyDescent="0.25">
      <c r="A275" s="75" t="s">
        <v>1265</v>
      </c>
      <c r="B275" s="75" t="s">
        <v>491</v>
      </c>
      <c r="C275" s="75" t="s">
        <v>865</v>
      </c>
      <c r="D275" s="76"/>
      <c r="E275" s="74">
        <v>1780437</v>
      </c>
      <c r="F275" s="74">
        <v>1780437</v>
      </c>
      <c r="G275" s="74">
        <v>1779667</v>
      </c>
      <c r="H275" s="70"/>
    </row>
    <row r="276" spans="1:8" outlineLevel="3" x14ac:dyDescent="0.25">
      <c r="A276" s="75" t="s">
        <v>1102</v>
      </c>
      <c r="B276" s="75" t="s">
        <v>491</v>
      </c>
      <c r="C276" s="75" t="s">
        <v>865</v>
      </c>
      <c r="D276" s="75" t="s">
        <v>1101</v>
      </c>
      <c r="E276" s="74">
        <v>1780437</v>
      </c>
      <c r="F276" s="74">
        <v>1780437</v>
      </c>
      <c r="G276" s="74">
        <v>1779667</v>
      </c>
      <c r="H276" s="70"/>
    </row>
    <row r="277" spans="1:8" outlineLevel="2" x14ac:dyDescent="0.25">
      <c r="A277" s="75" t="s">
        <v>1264</v>
      </c>
      <c r="B277" s="75" t="s">
        <v>491</v>
      </c>
      <c r="C277" s="75" t="s">
        <v>863</v>
      </c>
      <c r="D277" s="76"/>
      <c r="E277" s="74">
        <v>2564576.15</v>
      </c>
      <c r="F277" s="74">
        <v>2564576.15</v>
      </c>
      <c r="G277" s="74">
        <v>2564450.17</v>
      </c>
      <c r="H277" s="70"/>
    </row>
    <row r="278" spans="1:8" outlineLevel="3" x14ac:dyDescent="0.25">
      <c r="A278" s="75" t="s">
        <v>1102</v>
      </c>
      <c r="B278" s="75" t="s">
        <v>491</v>
      </c>
      <c r="C278" s="75" t="s">
        <v>863</v>
      </c>
      <c r="D278" s="75" t="s">
        <v>1101</v>
      </c>
      <c r="E278" s="74">
        <v>2564576.15</v>
      </c>
      <c r="F278" s="74">
        <v>2564576.15</v>
      </c>
      <c r="G278" s="74">
        <v>2564450.17</v>
      </c>
      <c r="H278" s="70"/>
    </row>
    <row r="279" spans="1:8" outlineLevel="2" x14ac:dyDescent="0.25">
      <c r="A279" s="75" t="s">
        <v>1263</v>
      </c>
      <c r="B279" s="75" t="s">
        <v>491</v>
      </c>
      <c r="C279" s="75" t="s">
        <v>861</v>
      </c>
      <c r="D279" s="76"/>
      <c r="E279" s="74">
        <v>1763003.66</v>
      </c>
      <c r="F279" s="74">
        <v>1763003.66</v>
      </c>
      <c r="G279" s="74">
        <v>1702635.25</v>
      </c>
      <c r="H279" s="70"/>
    </row>
    <row r="280" spans="1:8" outlineLevel="3" x14ac:dyDescent="0.25">
      <c r="A280" s="75" t="s">
        <v>1102</v>
      </c>
      <c r="B280" s="75" t="s">
        <v>491</v>
      </c>
      <c r="C280" s="75" t="s">
        <v>861</v>
      </c>
      <c r="D280" s="75" t="s">
        <v>1101</v>
      </c>
      <c r="E280" s="74">
        <v>1763003.66</v>
      </c>
      <c r="F280" s="74">
        <v>1763003.66</v>
      </c>
      <c r="G280" s="74">
        <v>1702635.25</v>
      </c>
      <c r="H280" s="70"/>
    </row>
    <row r="281" spans="1:8" outlineLevel="2" x14ac:dyDescent="0.25">
      <c r="A281" s="75" t="s">
        <v>1262</v>
      </c>
      <c r="B281" s="75" t="s">
        <v>491</v>
      </c>
      <c r="C281" s="75" t="s">
        <v>859</v>
      </c>
      <c r="D281" s="76"/>
      <c r="E281" s="74">
        <v>6260081.6299999999</v>
      </c>
      <c r="F281" s="74">
        <v>6260081.6299999999</v>
      </c>
      <c r="G281" s="74">
        <v>5330499.49</v>
      </c>
      <c r="H281" s="70"/>
    </row>
    <row r="282" spans="1:8" outlineLevel="3" x14ac:dyDescent="0.25">
      <c r="A282" s="75" t="s">
        <v>1102</v>
      </c>
      <c r="B282" s="75" t="s">
        <v>491</v>
      </c>
      <c r="C282" s="75" t="s">
        <v>859</v>
      </c>
      <c r="D282" s="75" t="s">
        <v>1101</v>
      </c>
      <c r="E282" s="74">
        <v>6260081.6299999999</v>
      </c>
      <c r="F282" s="74">
        <v>6260081.6299999999</v>
      </c>
      <c r="G282" s="74">
        <v>5330499.49</v>
      </c>
      <c r="H282" s="70"/>
    </row>
    <row r="283" spans="1:8" ht="25.5" outlineLevel="2" x14ac:dyDescent="0.25">
      <c r="A283" s="75" t="s">
        <v>1261</v>
      </c>
      <c r="B283" s="75" t="s">
        <v>491</v>
      </c>
      <c r="C283" s="75" t="s">
        <v>857</v>
      </c>
      <c r="D283" s="76"/>
      <c r="E283" s="74">
        <v>2839687.98</v>
      </c>
      <c r="F283" s="74">
        <v>2839687.98</v>
      </c>
      <c r="G283" s="74">
        <v>2590794.6</v>
      </c>
      <c r="H283" s="70"/>
    </row>
    <row r="284" spans="1:8" outlineLevel="3" x14ac:dyDescent="0.25">
      <c r="A284" s="75" t="s">
        <v>1102</v>
      </c>
      <c r="B284" s="75" t="s">
        <v>491</v>
      </c>
      <c r="C284" s="75" t="s">
        <v>857</v>
      </c>
      <c r="D284" s="75" t="s">
        <v>1101</v>
      </c>
      <c r="E284" s="74">
        <v>2839687.98</v>
      </c>
      <c r="F284" s="74">
        <v>2839687.98</v>
      </c>
      <c r="G284" s="74">
        <v>2590794.6</v>
      </c>
      <c r="H284" s="70"/>
    </row>
    <row r="285" spans="1:8" outlineLevel="2" x14ac:dyDescent="0.25">
      <c r="A285" s="75" t="s">
        <v>1260</v>
      </c>
      <c r="B285" s="75" t="s">
        <v>491</v>
      </c>
      <c r="C285" s="75" t="s">
        <v>855</v>
      </c>
      <c r="D285" s="76"/>
      <c r="E285" s="74">
        <v>100000</v>
      </c>
      <c r="F285" s="74">
        <v>100000</v>
      </c>
      <c r="G285" s="74">
        <v>41200</v>
      </c>
      <c r="H285" s="70"/>
    </row>
    <row r="286" spans="1:8" outlineLevel="3" x14ac:dyDescent="0.25">
      <c r="A286" s="75" t="s">
        <v>1102</v>
      </c>
      <c r="B286" s="75" t="s">
        <v>491</v>
      </c>
      <c r="C286" s="75" t="s">
        <v>855</v>
      </c>
      <c r="D286" s="75" t="s">
        <v>1101</v>
      </c>
      <c r="E286" s="74">
        <v>100000</v>
      </c>
      <c r="F286" s="74">
        <v>100000</v>
      </c>
      <c r="G286" s="74">
        <v>41200</v>
      </c>
      <c r="H286" s="70"/>
    </row>
    <row r="287" spans="1:8" outlineLevel="2" x14ac:dyDescent="0.25">
      <c r="A287" s="75" t="s">
        <v>1259</v>
      </c>
      <c r="B287" s="75" t="s">
        <v>491</v>
      </c>
      <c r="C287" s="75" t="s">
        <v>851</v>
      </c>
      <c r="D287" s="76"/>
      <c r="E287" s="74">
        <v>1729777.55</v>
      </c>
      <c r="F287" s="74">
        <v>1729777.55</v>
      </c>
      <c r="G287" s="74">
        <v>1568894.55</v>
      </c>
      <c r="H287" s="70"/>
    </row>
    <row r="288" spans="1:8" outlineLevel="3" x14ac:dyDescent="0.25">
      <c r="A288" s="75" t="s">
        <v>1102</v>
      </c>
      <c r="B288" s="75" t="s">
        <v>491</v>
      </c>
      <c r="C288" s="75" t="s">
        <v>851</v>
      </c>
      <c r="D288" s="75" t="s">
        <v>1101</v>
      </c>
      <c r="E288" s="74">
        <v>1729777.55</v>
      </c>
      <c r="F288" s="74">
        <v>1729777.55</v>
      </c>
      <c r="G288" s="74">
        <v>1568894.55</v>
      </c>
      <c r="H288" s="70"/>
    </row>
    <row r="289" spans="1:8" outlineLevel="2" x14ac:dyDescent="0.25">
      <c r="A289" s="75" t="s">
        <v>1258</v>
      </c>
      <c r="B289" s="75" t="s">
        <v>491</v>
      </c>
      <c r="C289" s="75" t="s">
        <v>847</v>
      </c>
      <c r="D289" s="76"/>
      <c r="E289" s="74">
        <v>1358996.34</v>
      </c>
      <c r="F289" s="74">
        <v>1358996.34</v>
      </c>
      <c r="G289" s="74">
        <v>1160521.6399999999</v>
      </c>
      <c r="H289" s="70"/>
    </row>
    <row r="290" spans="1:8" outlineLevel="3" x14ac:dyDescent="0.25">
      <c r="A290" s="75" t="s">
        <v>1102</v>
      </c>
      <c r="B290" s="75" t="s">
        <v>491</v>
      </c>
      <c r="C290" s="75" t="s">
        <v>847</v>
      </c>
      <c r="D290" s="75" t="s">
        <v>1101</v>
      </c>
      <c r="E290" s="74">
        <v>1358996.34</v>
      </c>
      <c r="F290" s="74">
        <v>1358996.34</v>
      </c>
      <c r="G290" s="74">
        <v>1160521.6399999999</v>
      </c>
      <c r="H290" s="70"/>
    </row>
    <row r="291" spans="1:8" outlineLevel="2" x14ac:dyDescent="0.25">
      <c r="A291" s="75" t="s">
        <v>1257</v>
      </c>
      <c r="B291" s="75" t="s">
        <v>491</v>
      </c>
      <c r="C291" s="75" t="s">
        <v>845</v>
      </c>
      <c r="D291" s="76"/>
      <c r="E291" s="74">
        <v>83474</v>
      </c>
      <c r="F291" s="74">
        <v>83474</v>
      </c>
      <c r="G291" s="74">
        <v>83474</v>
      </c>
      <c r="H291" s="70"/>
    </row>
    <row r="292" spans="1:8" outlineLevel="3" x14ac:dyDescent="0.25">
      <c r="A292" s="75" t="s">
        <v>1102</v>
      </c>
      <c r="B292" s="75" t="s">
        <v>491</v>
      </c>
      <c r="C292" s="75" t="s">
        <v>845</v>
      </c>
      <c r="D292" s="75" t="s">
        <v>1101</v>
      </c>
      <c r="E292" s="74">
        <v>83474</v>
      </c>
      <c r="F292" s="74">
        <v>83474</v>
      </c>
      <c r="G292" s="74">
        <v>83474</v>
      </c>
      <c r="H292" s="70"/>
    </row>
    <row r="293" spans="1:8" outlineLevel="2" x14ac:dyDescent="0.25">
      <c r="A293" s="75" t="s">
        <v>1256</v>
      </c>
      <c r="B293" s="75" t="s">
        <v>491</v>
      </c>
      <c r="C293" s="75" t="s">
        <v>843</v>
      </c>
      <c r="D293" s="76"/>
      <c r="E293" s="74">
        <v>200675.39</v>
      </c>
      <c r="F293" s="74">
        <v>200675.39</v>
      </c>
      <c r="G293" s="74">
        <v>200675.39</v>
      </c>
      <c r="H293" s="70"/>
    </row>
    <row r="294" spans="1:8" outlineLevel="3" x14ac:dyDescent="0.25">
      <c r="A294" s="75" t="s">
        <v>1102</v>
      </c>
      <c r="B294" s="75" t="s">
        <v>491</v>
      </c>
      <c r="C294" s="75" t="s">
        <v>843</v>
      </c>
      <c r="D294" s="75" t="s">
        <v>1101</v>
      </c>
      <c r="E294" s="74">
        <v>200675.39</v>
      </c>
      <c r="F294" s="74">
        <v>200675.39</v>
      </c>
      <c r="G294" s="74">
        <v>200675.39</v>
      </c>
      <c r="H294" s="70"/>
    </row>
    <row r="295" spans="1:8" ht="25.5" outlineLevel="2" x14ac:dyDescent="0.25">
      <c r="A295" s="75" t="s">
        <v>1255</v>
      </c>
      <c r="B295" s="75" t="s">
        <v>491</v>
      </c>
      <c r="C295" s="75" t="s">
        <v>490</v>
      </c>
      <c r="D295" s="76"/>
      <c r="E295" s="74">
        <v>15846947</v>
      </c>
      <c r="F295" s="74">
        <v>15846947</v>
      </c>
      <c r="G295" s="74">
        <v>15846432.4</v>
      </c>
      <c r="H295" s="70"/>
    </row>
    <row r="296" spans="1:8" outlineLevel="3" x14ac:dyDescent="0.25">
      <c r="A296" s="75" t="s">
        <v>1102</v>
      </c>
      <c r="B296" s="75" t="s">
        <v>491</v>
      </c>
      <c r="C296" s="75" t="s">
        <v>490</v>
      </c>
      <c r="D296" s="75" t="s">
        <v>1101</v>
      </c>
      <c r="E296" s="74">
        <v>15846947</v>
      </c>
      <c r="F296" s="74">
        <v>15846947</v>
      </c>
      <c r="G296" s="74">
        <v>15846432.4</v>
      </c>
      <c r="H296" s="70"/>
    </row>
    <row r="297" spans="1:8" outlineLevel="1" x14ac:dyDescent="0.25">
      <c r="A297" s="75" t="s">
        <v>1254</v>
      </c>
      <c r="B297" s="75" t="s">
        <v>829</v>
      </c>
      <c r="C297" s="76"/>
      <c r="D297" s="76"/>
      <c r="E297" s="74">
        <v>39120184.450000003</v>
      </c>
      <c r="F297" s="74">
        <v>39120184.450000003</v>
      </c>
      <c r="G297" s="74">
        <v>37820736.159999996</v>
      </c>
      <c r="H297" s="70"/>
    </row>
    <row r="298" spans="1:8" ht="38.25" outlineLevel="2" x14ac:dyDescent="0.25">
      <c r="A298" s="75" t="s">
        <v>1253</v>
      </c>
      <c r="B298" s="75" t="s">
        <v>829</v>
      </c>
      <c r="C298" s="75" t="s">
        <v>838</v>
      </c>
      <c r="D298" s="76"/>
      <c r="E298" s="74">
        <v>47400</v>
      </c>
      <c r="F298" s="74">
        <v>47400</v>
      </c>
      <c r="G298" s="74">
        <v>31000</v>
      </c>
      <c r="H298" s="70"/>
    </row>
    <row r="299" spans="1:8" outlineLevel="3" x14ac:dyDescent="0.25">
      <c r="A299" s="75" t="s">
        <v>1102</v>
      </c>
      <c r="B299" s="75" t="s">
        <v>829</v>
      </c>
      <c r="C299" s="75" t="s">
        <v>838</v>
      </c>
      <c r="D299" s="75" t="s">
        <v>1101</v>
      </c>
      <c r="E299" s="74">
        <v>47400</v>
      </c>
      <c r="F299" s="74">
        <v>47400</v>
      </c>
      <c r="G299" s="74">
        <v>31000</v>
      </c>
      <c r="H299" s="70"/>
    </row>
    <row r="300" spans="1:8" ht="25.5" outlineLevel="2" x14ac:dyDescent="0.25">
      <c r="A300" s="75" t="s">
        <v>1252</v>
      </c>
      <c r="B300" s="75" t="s">
        <v>829</v>
      </c>
      <c r="C300" s="75" t="s">
        <v>836</v>
      </c>
      <c r="D300" s="76"/>
      <c r="E300" s="74">
        <v>92625.73</v>
      </c>
      <c r="F300" s="74">
        <v>92625.73</v>
      </c>
      <c r="G300" s="74">
        <v>92625.73</v>
      </c>
      <c r="H300" s="70"/>
    </row>
    <row r="301" spans="1:8" outlineLevel="3" x14ac:dyDescent="0.25">
      <c r="A301" s="75" t="s">
        <v>1102</v>
      </c>
      <c r="B301" s="75" t="s">
        <v>829</v>
      </c>
      <c r="C301" s="75" t="s">
        <v>836</v>
      </c>
      <c r="D301" s="75" t="s">
        <v>1101</v>
      </c>
      <c r="E301" s="74">
        <v>92625.73</v>
      </c>
      <c r="F301" s="74">
        <v>92625.73</v>
      </c>
      <c r="G301" s="74">
        <v>92625.73</v>
      </c>
      <c r="H301" s="70"/>
    </row>
    <row r="302" spans="1:8" outlineLevel="2" x14ac:dyDescent="0.25">
      <c r="A302" s="75" t="s">
        <v>1251</v>
      </c>
      <c r="B302" s="75" t="s">
        <v>829</v>
      </c>
      <c r="C302" s="75" t="s">
        <v>832</v>
      </c>
      <c r="D302" s="76"/>
      <c r="E302" s="74">
        <v>38780158.719999999</v>
      </c>
      <c r="F302" s="74">
        <v>38780158.719999999</v>
      </c>
      <c r="G302" s="74">
        <v>37520379.149999999</v>
      </c>
      <c r="H302" s="70"/>
    </row>
    <row r="303" spans="1:8" outlineLevel="3" x14ac:dyDescent="0.25">
      <c r="A303" s="75" t="s">
        <v>1165</v>
      </c>
      <c r="B303" s="75" t="s">
        <v>829</v>
      </c>
      <c r="C303" s="75" t="s">
        <v>832</v>
      </c>
      <c r="D303" s="75" t="s">
        <v>1164</v>
      </c>
      <c r="E303" s="74">
        <v>17163381.859999999</v>
      </c>
      <c r="F303" s="74">
        <v>17163381.859999999</v>
      </c>
      <c r="G303" s="74">
        <v>17163041.84</v>
      </c>
      <c r="H303" s="70"/>
    </row>
    <row r="304" spans="1:8" outlineLevel="3" x14ac:dyDescent="0.25">
      <c r="A304" s="75" t="s">
        <v>1186</v>
      </c>
      <c r="B304" s="75" t="s">
        <v>829</v>
      </c>
      <c r="C304" s="75" t="s">
        <v>832</v>
      </c>
      <c r="D304" s="75" t="s">
        <v>1185</v>
      </c>
      <c r="E304" s="74">
        <v>3351</v>
      </c>
      <c r="F304" s="74">
        <v>3351</v>
      </c>
      <c r="G304" s="74">
        <v>3143.38</v>
      </c>
      <c r="H304" s="70"/>
    </row>
    <row r="305" spans="1:8" ht="25.5" outlineLevel="3" x14ac:dyDescent="0.25">
      <c r="A305" s="75" t="s">
        <v>1163</v>
      </c>
      <c r="B305" s="75" t="s">
        <v>829</v>
      </c>
      <c r="C305" s="75" t="s">
        <v>832</v>
      </c>
      <c r="D305" s="75" t="s">
        <v>1162</v>
      </c>
      <c r="E305" s="74">
        <v>4873673.7</v>
      </c>
      <c r="F305" s="74">
        <v>4873673.7</v>
      </c>
      <c r="G305" s="74">
        <v>4872588.17</v>
      </c>
      <c r="H305" s="70"/>
    </row>
    <row r="306" spans="1:8" outlineLevel="3" x14ac:dyDescent="0.25">
      <c r="A306" s="75" t="s">
        <v>1102</v>
      </c>
      <c r="B306" s="75" t="s">
        <v>829</v>
      </c>
      <c r="C306" s="75" t="s">
        <v>832</v>
      </c>
      <c r="D306" s="75" t="s">
        <v>1101</v>
      </c>
      <c r="E306" s="74">
        <v>9505963.8300000001</v>
      </c>
      <c r="F306" s="74">
        <v>9505963.8300000001</v>
      </c>
      <c r="G306" s="74">
        <v>8351447.1299999999</v>
      </c>
      <c r="H306" s="70"/>
    </row>
    <row r="307" spans="1:8" ht="25.5" outlineLevel="3" x14ac:dyDescent="0.25">
      <c r="A307" s="75" t="s">
        <v>1250</v>
      </c>
      <c r="B307" s="75" t="s">
        <v>829</v>
      </c>
      <c r="C307" s="75" t="s">
        <v>832</v>
      </c>
      <c r="D307" s="75" t="s">
        <v>1249</v>
      </c>
      <c r="E307" s="74">
        <v>78661.33</v>
      </c>
      <c r="F307" s="74">
        <v>78661.33</v>
      </c>
      <c r="G307" s="74">
        <v>78661.33</v>
      </c>
      <c r="H307" s="70"/>
    </row>
    <row r="308" spans="1:8" outlineLevel="3" x14ac:dyDescent="0.25">
      <c r="A308" s="75" t="s">
        <v>1248</v>
      </c>
      <c r="B308" s="75" t="s">
        <v>829</v>
      </c>
      <c r="C308" s="75" t="s">
        <v>832</v>
      </c>
      <c r="D308" s="75" t="s">
        <v>1247</v>
      </c>
      <c r="E308" s="74">
        <v>6456530</v>
      </c>
      <c r="F308" s="74">
        <v>6456530</v>
      </c>
      <c r="G308" s="74">
        <v>6455935</v>
      </c>
      <c r="H308" s="70"/>
    </row>
    <row r="309" spans="1:8" outlineLevel="3" x14ac:dyDescent="0.25">
      <c r="A309" s="75" t="s">
        <v>1246</v>
      </c>
      <c r="B309" s="75" t="s">
        <v>829</v>
      </c>
      <c r="C309" s="75" t="s">
        <v>832</v>
      </c>
      <c r="D309" s="75" t="s">
        <v>1245</v>
      </c>
      <c r="E309" s="74">
        <v>105000</v>
      </c>
      <c r="F309" s="74">
        <v>105000</v>
      </c>
      <c r="G309" s="74">
        <v>5200</v>
      </c>
      <c r="H309" s="70"/>
    </row>
    <row r="310" spans="1:8" outlineLevel="3" x14ac:dyDescent="0.25">
      <c r="A310" s="75" t="s">
        <v>1083</v>
      </c>
      <c r="B310" s="75" t="s">
        <v>829</v>
      </c>
      <c r="C310" s="75" t="s">
        <v>832</v>
      </c>
      <c r="D310" s="75" t="s">
        <v>1082</v>
      </c>
      <c r="E310" s="74">
        <v>593597</v>
      </c>
      <c r="F310" s="74">
        <v>593597</v>
      </c>
      <c r="G310" s="74">
        <v>590362.30000000005</v>
      </c>
      <c r="H310" s="70"/>
    </row>
    <row r="311" spans="1:8" ht="38.25" outlineLevel="2" x14ac:dyDescent="0.25">
      <c r="A311" s="75" t="s">
        <v>1111</v>
      </c>
      <c r="B311" s="75" t="s">
        <v>829</v>
      </c>
      <c r="C311" s="75" t="s">
        <v>828</v>
      </c>
      <c r="D311" s="76"/>
      <c r="E311" s="74">
        <v>200000</v>
      </c>
      <c r="F311" s="74">
        <v>200000</v>
      </c>
      <c r="G311" s="74">
        <v>176731.28</v>
      </c>
      <c r="H311" s="70"/>
    </row>
    <row r="312" spans="1:8" outlineLevel="3" x14ac:dyDescent="0.25">
      <c r="A312" s="75" t="s">
        <v>1186</v>
      </c>
      <c r="B312" s="75" t="s">
        <v>829</v>
      </c>
      <c r="C312" s="75" t="s">
        <v>828</v>
      </c>
      <c r="D312" s="75" t="s">
        <v>1185</v>
      </c>
      <c r="E312" s="74">
        <v>200000</v>
      </c>
      <c r="F312" s="74">
        <v>200000</v>
      </c>
      <c r="G312" s="74">
        <v>176731.28</v>
      </c>
      <c r="H312" s="70"/>
    </row>
    <row r="313" spans="1:8" x14ac:dyDescent="0.25">
      <c r="A313" s="75" t="s">
        <v>1244</v>
      </c>
      <c r="B313" s="75" t="s">
        <v>698</v>
      </c>
      <c r="C313" s="76"/>
      <c r="D313" s="76"/>
      <c r="E313" s="74">
        <v>875923057.66999996</v>
      </c>
      <c r="F313" s="74">
        <v>875923057.66999996</v>
      </c>
      <c r="G313" s="74">
        <v>868551750</v>
      </c>
      <c r="H313" s="70"/>
    </row>
    <row r="314" spans="1:8" outlineLevel="1" x14ac:dyDescent="0.25">
      <c r="A314" s="75" t="s">
        <v>1243</v>
      </c>
      <c r="B314" s="75" t="s">
        <v>689</v>
      </c>
      <c r="C314" s="76"/>
      <c r="D314" s="76"/>
      <c r="E314" s="74">
        <v>394337386.94</v>
      </c>
      <c r="F314" s="74">
        <v>394337386.94</v>
      </c>
      <c r="G314" s="74">
        <v>390109556.62</v>
      </c>
      <c r="H314" s="70"/>
    </row>
    <row r="315" spans="1:8" outlineLevel="2" x14ac:dyDescent="0.25">
      <c r="A315" s="75" t="s">
        <v>1225</v>
      </c>
      <c r="B315" s="75" t="s">
        <v>689</v>
      </c>
      <c r="C315" s="75" t="s">
        <v>667</v>
      </c>
      <c r="D315" s="76"/>
      <c r="E315" s="74">
        <v>299092.33</v>
      </c>
      <c r="F315" s="74">
        <v>299092.33</v>
      </c>
      <c r="G315" s="74">
        <v>299092.32</v>
      </c>
      <c r="H315" s="70"/>
    </row>
    <row r="316" spans="1:8" outlineLevel="3" x14ac:dyDescent="0.25">
      <c r="A316" s="75" t="s">
        <v>1102</v>
      </c>
      <c r="B316" s="75" t="s">
        <v>689</v>
      </c>
      <c r="C316" s="75" t="s">
        <v>667</v>
      </c>
      <c r="D316" s="75" t="s">
        <v>1101</v>
      </c>
      <c r="E316" s="74">
        <v>299092.33</v>
      </c>
      <c r="F316" s="74">
        <v>299092.33</v>
      </c>
      <c r="G316" s="74">
        <v>299092.32</v>
      </c>
      <c r="H316" s="70"/>
    </row>
    <row r="317" spans="1:8" ht="38.25" outlineLevel="2" x14ac:dyDescent="0.25">
      <c r="A317" s="75" t="s">
        <v>1232</v>
      </c>
      <c r="B317" s="75" t="s">
        <v>689</v>
      </c>
      <c r="C317" s="75" t="s">
        <v>827</v>
      </c>
      <c r="D317" s="76"/>
      <c r="E317" s="74">
        <v>2426374.9700000002</v>
      </c>
      <c r="F317" s="74">
        <v>2426374.9700000002</v>
      </c>
      <c r="G317" s="74">
        <v>2426374.9700000002</v>
      </c>
      <c r="H317" s="70"/>
    </row>
    <row r="318" spans="1:8" outlineLevel="3" x14ac:dyDescent="0.25">
      <c r="A318" s="75" t="s">
        <v>1102</v>
      </c>
      <c r="B318" s="75" t="s">
        <v>689</v>
      </c>
      <c r="C318" s="75" t="s">
        <v>827</v>
      </c>
      <c r="D318" s="75" t="s">
        <v>1101</v>
      </c>
      <c r="E318" s="74">
        <v>2426374.9700000002</v>
      </c>
      <c r="F318" s="74">
        <v>2426374.9700000002</v>
      </c>
      <c r="G318" s="74">
        <v>2426374.9700000002</v>
      </c>
      <c r="H318" s="70"/>
    </row>
    <row r="319" spans="1:8" ht="38.25" outlineLevel="2" x14ac:dyDescent="0.25">
      <c r="A319" s="75" t="s">
        <v>1232</v>
      </c>
      <c r="B319" s="75" t="s">
        <v>689</v>
      </c>
      <c r="C319" s="75" t="s">
        <v>825</v>
      </c>
      <c r="D319" s="76"/>
      <c r="E319" s="74">
        <v>2058606.49</v>
      </c>
      <c r="F319" s="74">
        <v>2058606.49</v>
      </c>
      <c r="G319" s="74">
        <v>2058606.49</v>
      </c>
      <c r="H319" s="70"/>
    </row>
    <row r="320" spans="1:8" outlineLevel="3" x14ac:dyDescent="0.25">
      <c r="A320" s="75" t="s">
        <v>1102</v>
      </c>
      <c r="B320" s="75" t="s">
        <v>689</v>
      </c>
      <c r="C320" s="75" t="s">
        <v>825</v>
      </c>
      <c r="D320" s="75" t="s">
        <v>1101</v>
      </c>
      <c r="E320" s="74">
        <v>2058606.49</v>
      </c>
      <c r="F320" s="74">
        <v>2058606.49</v>
      </c>
      <c r="G320" s="74">
        <v>2058606.49</v>
      </c>
      <c r="H320" s="70"/>
    </row>
    <row r="321" spans="1:8" ht="25.5" outlineLevel="2" x14ac:dyDescent="0.25">
      <c r="A321" s="75" t="s">
        <v>1242</v>
      </c>
      <c r="B321" s="75" t="s">
        <v>689</v>
      </c>
      <c r="C321" s="75" t="s">
        <v>695</v>
      </c>
      <c r="D321" s="76"/>
      <c r="E321" s="74">
        <v>99569492.819999993</v>
      </c>
      <c r="F321" s="74">
        <v>99569492.819999993</v>
      </c>
      <c r="G321" s="74">
        <v>95431709.609999999</v>
      </c>
      <c r="H321" s="70"/>
    </row>
    <row r="322" spans="1:8" ht="38.25" outlineLevel="3" x14ac:dyDescent="0.25">
      <c r="A322" s="75" t="s">
        <v>1192</v>
      </c>
      <c r="B322" s="75" t="s">
        <v>689</v>
      </c>
      <c r="C322" s="75" t="s">
        <v>695</v>
      </c>
      <c r="D322" s="75" t="s">
        <v>1191</v>
      </c>
      <c r="E322" s="74">
        <v>90285163.799999997</v>
      </c>
      <c r="F322" s="74">
        <v>90285163.799999997</v>
      </c>
      <c r="G322" s="74">
        <v>86396362.829999998</v>
      </c>
      <c r="H322" s="70"/>
    </row>
    <row r="323" spans="1:8" ht="38.25" outlineLevel="3" x14ac:dyDescent="0.25">
      <c r="A323" s="75" t="s">
        <v>1114</v>
      </c>
      <c r="B323" s="75" t="s">
        <v>689</v>
      </c>
      <c r="C323" s="75" t="s">
        <v>695</v>
      </c>
      <c r="D323" s="75" t="s">
        <v>1113</v>
      </c>
      <c r="E323" s="74">
        <v>9284329.0199999996</v>
      </c>
      <c r="F323" s="74">
        <v>9284329.0199999996</v>
      </c>
      <c r="G323" s="74">
        <v>9035346.7799999993</v>
      </c>
      <c r="H323" s="70"/>
    </row>
    <row r="324" spans="1:8" ht="38.25" outlineLevel="2" x14ac:dyDescent="0.25">
      <c r="A324" s="75" t="s">
        <v>1116</v>
      </c>
      <c r="B324" s="75" t="s">
        <v>689</v>
      </c>
      <c r="C324" s="75" t="s">
        <v>694</v>
      </c>
      <c r="D324" s="76"/>
      <c r="E324" s="74">
        <v>13739876</v>
      </c>
      <c r="F324" s="74">
        <v>13739876</v>
      </c>
      <c r="G324" s="74">
        <v>13739876</v>
      </c>
      <c r="H324" s="70"/>
    </row>
    <row r="325" spans="1:8" ht="38.25" outlineLevel="3" x14ac:dyDescent="0.25">
      <c r="A325" s="75" t="s">
        <v>1192</v>
      </c>
      <c r="B325" s="75" t="s">
        <v>689</v>
      </c>
      <c r="C325" s="75" t="s">
        <v>694</v>
      </c>
      <c r="D325" s="75" t="s">
        <v>1191</v>
      </c>
      <c r="E325" s="74">
        <v>12360250</v>
      </c>
      <c r="F325" s="74">
        <v>12360250</v>
      </c>
      <c r="G325" s="74">
        <v>12360250</v>
      </c>
      <c r="H325" s="70"/>
    </row>
    <row r="326" spans="1:8" ht="38.25" outlineLevel="3" x14ac:dyDescent="0.25">
      <c r="A326" s="75" t="s">
        <v>1114</v>
      </c>
      <c r="B326" s="75" t="s">
        <v>689</v>
      </c>
      <c r="C326" s="75" t="s">
        <v>694</v>
      </c>
      <c r="D326" s="75" t="s">
        <v>1113</v>
      </c>
      <c r="E326" s="74">
        <v>1379626</v>
      </c>
      <c r="F326" s="74">
        <v>1379626</v>
      </c>
      <c r="G326" s="74">
        <v>1379626</v>
      </c>
      <c r="H326" s="70"/>
    </row>
    <row r="327" spans="1:8" ht="25.5" outlineLevel="2" x14ac:dyDescent="0.25">
      <c r="A327" s="75" t="s">
        <v>1228</v>
      </c>
      <c r="B327" s="75" t="s">
        <v>689</v>
      </c>
      <c r="C327" s="75" t="s">
        <v>693</v>
      </c>
      <c r="D327" s="76"/>
      <c r="E327" s="74">
        <v>226799000</v>
      </c>
      <c r="F327" s="74">
        <v>226799000</v>
      </c>
      <c r="G327" s="74">
        <v>226799000</v>
      </c>
      <c r="H327" s="70"/>
    </row>
    <row r="328" spans="1:8" ht="38.25" outlineLevel="3" x14ac:dyDescent="0.25">
      <c r="A328" s="75" t="s">
        <v>1192</v>
      </c>
      <c r="B328" s="75" t="s">
        <v>689</v>
      </c>
      <c r="C328" s="75" t="s">
        <v>693</v>
      </c>
      <c r="D328" s="75" t="s">
        <v>1191</v>
      </c>
      <c r="E328" s="74">
        <v>203691647</v>
      </c>
      <c r="F328" s="74">
        <v>203691647</v>
      </c>
      <c r="G328" s="74">
        <v>203691647</v>
      </c>
      <c r="H328" s="70"/>
    </row>
    <row r="329" spans="1:8" ht="38.25" outlineLevel="3" x14ac:dyDescent="0.25">
      <c r="A329" s="75" t="s">
        <v>1114</v>
      </c>
      <c r="B329" s="75" t="s">
        <v>689</v>
      </c>
      <c r="C329" s="75" t="s">
        <v>693</v>
      </c>
      <c r="D329" s="75" t="s">
        <v>1113</v>
      </c>
      <c r="E329" s="74">
        <v>23107353</v>
      </c>
      <c r="F329" s="74">
        <v>23107353</v>
      </c>
      <c r="G329" s="74">
        <v>23107353</v>
      </c>
      <c r="H329" s="70"/>
    </row>
    <row r="330" spans="1:8" ht="38.25" outlineLevel="2" x14ac:dyDescent="0.25">
      <c r="A330" s="75" t="s">
        <v>1193</v>
      </c>
      <c r="B330" s="75" t="s">
        <v>689</v>
      </c>
      <c r="C330" s="75" t="s">
        <v>692</v>
      </c>
      <c r="D330" s="76"/>
      <c r="E330" s="74">
        <v>20837588</v>
      </c>
      <c r="F330" s="74">
        <v>20837588</v>
      </c>
      <c r="G330" s="74">
        <v>20837588</v>
      </c>
      <c r="H330" s="70"/>
    </row>
    <row r="331" spans="1:8" ht="38.25" outlineLevel="3" x14ac:dyDescent="0.25">
      <c r="A331" s="75" t="s">
        <v>1192</v>
      </c>
      <c r="B331" s="75" t="s">
        <v>689</v>
      </c>
      <c r="C331" s="75" t="s">
        <v>692</v>
      </c>
      <c r="D331" s="75" t="s">
        <v>1191</v>
      </c>
      <c r="E331" s="74">
        <v>19306094</v>
      </c>
      <c r="F331" s="74">
        <v>19306094</v>
      </c>
      <c r="G331" s="74">
        <v>19306094</v>
      </c>
      <c r="H331" s="70"/>
    </row>
    <row r="332" spans="1:8" ht="38.25" outlineLevel="3" x14ac:dyDescent="0.25">
      <c r="A332" s="75" t="s">
        <v>1114</v>
      </c>
      <c r="B332" s="75" t="s">
        <v>689</v>
      </c>
      <c r="C332" s="75" t="s">
        <v>692</v>
      </c>
      <c r="D332" s="75" t="s">
        <v>1113</v>
      </c>
      <c r="E332" s="74">
        <v>1531494</v>
      </c>
      <c r="F332" s="74">
        <v>1531494</v>
      </c>
      <c r="G332" s="74">
        <v>1531494</v>
      </c>
      <c r="H332" s="70"/>
    </row>
    <row r="333" spans="1:8" ht="25.5" outlineLevel="2" x14ac:dyDescent="0.25">
      <c r="A333" s="75" t="s">
        <v>1115</v>
      </c>
      <c r="B333" s="75" t="s">
        <v>689</v>
      </c>
      <c r="C333" s="75" t="s">
        <v>691</v>
      </c>
      <c r="D333" s="76"/>
      <c r="E333" s="74">
        <v>11657306</v>
      </c>
      <c r="F333" s="74">
        <v>11657306</v>
      </c>
      <c r="G333" s="74">
        <v>11657306</v>
      </c>
      <c r="H333" s="70"/>
    </row>
    <row r="334" spans="1:8" ht="38.25" outlineLevel="3" x14ac:dyDescent="0.25">
      <c r="A334" s="75" t="s">
        <v>1192</v>
      </c>
      <c r="B334" s="75" t="s">
        <v>689</v>
      </c>
      <c r="C334" s="75" t="s">
        <v>691</v>
      </c>
      <c r="D334" s="75" t="s">
        <v>1191</v>
      </c>
      <c r="E334" s="74">
        <v>10486792</v>
      </c>
      <c r="F334" s="74">
        <v>10486792</v>
      </c>
      <c r="G334" s="74">
        <v>10486792</v>
      </c>
      <c r="H334" s="70"/>
    </row>
    <row r="335" spans="1:8" ht="38.25" outlineLevel="3" x14ac:dyDescent="0.25">
      <c r="A335" s="75" t="s">
        <v>1114</v>
      </c>
      <c r="B335" s="75" t="s">
        <v>689</v>
      </c>
      <c r="C335" s="75" t="s">
        <v>691</v>
      </c>
      <c r="D335" s="75" t="s">
        <v>1113</v>
      </c>
      <c r="E335" s="74">
        <v>1170514</v>
      </c>
      <c r="F335" s="74">
        <v>1170514</v>
      </c>
      <c r="G335" s="74">
        <v>1170514</v>
      </c>
      <c r="H335" s="70"/>
    </row>
    <row r="336" spans="1:8" outlineLevel="2" x14ac:dyDescent="0.25">
      <c r="A336" s="75" t="s">
        <v>1112</v>
      </c>
      <c r="B336" s="75" t="s">
        <v>689</v>
      </c>
      <c r="C336" s="75" t="s">
        <v>746</v>
      </c>
      <c r="D336" s="76"/>
      <c r="E336" s="74">
        <v>9870357.8100000005</v>
      </c>
      <c r="F336" s="74">
        <v>9870357.8100000005</v>
      </c>
      <c r="G336" s="74">
        <v>9855358.8100000005</v>
      </c>
      <c r="H336" s="70"/>
    </row>
    <row r="337" spans="1:8" outlineLevel="3" x14ac:dyDescent="0.25">
      <c r="A337" s="75" t="s">
        <v>1102</v>
      </c>
      <c r="B337" s="75" t="s">
        <v>689</v>
      </c>
      <c r="C337" s="75" t="s">
        <v>746</v>
      </c>
      <c r="D337" s="75" t="s">
        <v>1101</v>
      </c>
      <c r="E337" s="74">
        <v>6174879.8099999996</v>
      </c>
      <c r="F337" s="74">
        <v>6174879.8099999996</v>
      </c>
      <c r="G337" s="74">
        <v>6159880.8099999996</v>
      </c>
      <c r="H337" s="70"/>
    </row>
    <row r="338" spans="1:8" ht="25.5" outlineLevel="3" x14ac:dyDescent="0.25">
      <c r="A338" s="75" t="s">
        <v>1096</v>
      </c>
      <c r="B338" s="75" t="s">
        <v>689</v>
      </c>
      <c r="C338" s="75" t="s">
        <v>746</v>
      </c>
      <c r="D338" s="75" t="s">
        <v>1095</v>
      </c>
      <c r="E338" s="74">
        <v>3695478</v>
      </c>
      <c r="F338" s="74">
        <v>3695478</v>
      </c>
      <c r="G338" s="74">
        <v>3695478</v>
      </c>
      <c r="H338" s="70"/>
    </row>
    <row r="339" spans="1:8" ht="38.25" outlineLevel="2" x14ac:dyDescent="0.25">
      <c r="A339" s="75" t="s">
        <v>1111</v>
      </c>
      <c r="B339" s="75" t="s">
        <v>689</v>
      </c>
      <c r="C339" s="75" t="s">
        <v>555</v>
      </c>
      <c r="D339" s="76"/>
      <c r="E339" s="74">
        <v>4559919.38</v>
      </c>
      <c r="F339" s="74">
        <v>4559919.38</v>
      </c>
      <c r="G339" s="74">
        <v>4484899.7</v>
      </c>
      <c r="H339" s="70"/>
    </row>
    <row r="340" spans="1:8" outlineLevel="3" x14ac:dyDescent="0.25">
      <c r="A340" s="75" t="s">
        <v>1190</v>
      </c>
      <c r="B340" s="75" t="s">
        <v>689</v>
      </c>
      <c r="C340" s="75" t="s">
        <v>555</v>
      </c>
      <c r="D340" s="75" t="s">
        <v>1189</v>
      </c>
      <c r="E340" s="74">
        <v>4094684.9</v>
      </c>
      <c r="F340" s="74">
        <v>4094684.9</v>
      </c>
      <c r="G340" s="74">
        <v>4023985</v>
      </c>
      <c r="H340" s="70"/>
    </row>
    <row r="341" spans="1:8" outlineLevel="3" x14ac:dyDescent="0.25">
      <c r="A341" s="75" t="s">
        <v>1100</v>
      </c>
      <c r="B341" s="75" t="s">
        <v>689</v>
      </c>
      <c r="C341" s="75" t="s">
        <v>555</v>
      </c>
      <c r="D341" s="75" t="s">
        <v>1099</v>
      </c>
      <c r="E341" s="74">
        <v>465234.48</v>
      </c>
      <c r="F341" s="74">
        <v>465234.48</v>
      </c>
      <c r="G341" s="74">
        <v>460914.7</v>
      </c>
      <c r="H341" s="70"/>
    </row>
    <row r="342" spans="1:8" ht="51" outlineLevel="2" x14ac:dyDescent="0.25">
      <c r="A342" s="75" t="s">
        <v>1110</v>
      </c>
      <c r="B342" s="75" t="s">
        <v>689</v>
      </c>
      <c r="C342" s="75" t="s">
        <v>552</v>
      </c>
      <c r="D342" s="76"/>
      <c r="E342" s="74">
        <v>2137879.1800000002</v>
      </c>
      <c r="F342" s="74">
        <v>2137879.1800000002</v>
      </c>
      <c r="G342" s="74">
        <v>2137879.1800000002</v>
      </c>
      <c r="H342" s="70"/>
    </row>
    <row r="343" spans="1:8" outlineLevel="3" x14ac:dyDescent="0.25">
      <c r="A343" s="75" t="s">
        <v>1190</v>
      </c>
      <c r="B343" s="75" t="s">
        <v>689</v>
      </c>
      <c r="C343" s="75" t="s">
        <v>552</v>
      </c>
      <c r="D343" s="75" t="s">
        <v>1189</v>
      </c>
      <c r="E343" s="74">
        <v>2137879.1800000002</v>
      </c>
      <c r="F343" s="74">
        <v>2137879.1800000002</v>
      </c>
      <c r="G343" s="74">
        <v>2137879.1800000002</v>
      </c>
      <c r="H343" s="70"/>
    </row>
    <row r="344" spans="1:8" ht="38.25" outlineLevel="2" x14ac:dyDescent="0.25">
      <c r="A344" s="75" t="s">
        <v>1218</v>
      </c>
      <c r="B344" s="75" t="s">
        <v>689</v>
      </c>
      <c r="C344" s="75" t="s">
        <v>648</v>
      </c>
      <c r="D344" s="76"/>
      <c r="E344" s="74">
        <v>369481.48</v>
      </c>
      <c r="F344" s="74">
        <v>369481.48</v>
      </c>
      <c r="G344" s="74">
        <v>369453.06</v>
      </c>
      <c r="H344" s="70"/>
    </row>
    <row r="345" spans="1:8" outlineLevel="3" x14ac:dyDescent="0.25">
      <c r="A345" s="75" t="s">
        <v>1190</v>
      </c>
      <c r="B345" s="75" t="s">
        <v>689</v>
      </c>
      <c r="C345" s="75" t="s">
        <v>648</v>
      </c>
      <c r="D345" s="75" t="s">
        <v>1189</v>
      </c>
      <c r="E345" s="74">
        <v>336934.48</v>
      </c>
      <c r="F345" s="74">
        <v>336934.48</v>
      </c>
      <c r="G345" s="74">
        <v>336906.06</v>
      </c>
      <c r="H345" s="70"/>
    </row>
    <row r="346" spans="1:8" outlineLevel="3" x14ac:dyDescent="0.25">
      <c r="A346" s="75" t="s">
        <v>1100</v>
      </c>
      <c r="B346" s="75" t="s">
        <v>689</v>
      </c>
      <c r="C346" s="75" t="s">
        <v>648</v>
      </c>
      <c r="D346" s="75" t="s">
        <v>1099</v>
      </c>
      <c r="E346" s="74">
        <v>32547</v>
      </c>
      <c r="F346" s="74">
        <v>32547</v>
      </c>
      <c r="G346" s="74">
        <v>32547</v>
      </c>
      <c r="H346" s="70"/>
    </row>
    <row r="347" spans="1:8" ht="38.25" outlineLevel="2" x14ac:dyDescent="0.25">
      <c r="A347" s="75" t="s">
        <v>1241</v>
      </c>
      <c r="B347" s="75" t="s">
        <v>689</v>
      </c>
      <c r="C347" s="75" t="s">
        <v>688</v>
      </c>
      <c r="D347" s="76"/>
      <c r="E347" s="74">
        <v>12412.48</v>
      </c>
      <c r="F347" s="74">
        <v>12412.48</v>
      </c>
      <c r="G347" s="74">
        <v>12412.48</v>
      </c>
      <c r="H347" s="70"/>
    </row>
    <row r="348" spans="1:8" outlineLevel="3" x14ac:dyDescent="0.25">
      <c r="A348" s="75" t="s">
        <v>1190</v>
      </c>
      <c r="B348" s="75" t="s">
        <v>689</v>
      </c>
      <c r="C348" s="75" t="s">
        <v>688</v>
      </c>
      <c r="D348" s="75" t="s">
        <v>1189</v>
      </c>
      <c r="E348" s="74">
        <v>12412.48</v>
      </c>
      <c r="F348" s="74">
        <v>12412.48</v>
      </c>
      <c r="G348" s="74">
        <v>12412.48</v>
      </c>
      <c r="H348" s="70"/>
    </row>
    <row r="349" spans="1:8" outlineLevel="1" x14ac:dyDescent="0.25">
      <c r="A349" s="75" t="s">
        <v>1240</v>
      </c>
      <c r="B349" s="75" t="s">
        <v>670</v>
      </c>
      <c r="C349" s="76"/>
      <c r="D349" s="76"/>
      <c r="E349" s="74">
        <v>362540267.94999999</v>
      </c>
      <c r="F349" s="74">
        <v>362540267.94999999</v>
      </c>
      <c r="G349" s="74">
        <v>360152831.91000003</v>
      </c>
      <c r="H349" s="70"/>
    </row>
    <row r="350" spans="1:8" ht="38.25" outlineLevel="2" x14ac:dyDescent="0.25">
      <c r="A350" s="75" t="s">
        <v>1239</v>
      </c>
      <c r="B350" s="75" t="s">
        <v>670</v>
      </c>
      <c r="C350" s="75" t="s">
        <v>685</v>
      </c>
      <c r="D350" s="76"/>
      <c r="E350" s="74">
        <v>726700</v>
      </c>
      <c r="F350" s="74">
        <v>726700</v>
      </c>
      <c r="G350" s="74">
        <v>726700</v>
      </c>
      <c r="H350" s="70"/>
    </row>
    <row r="351" spans="1:8" outlineLevel="3" x14ac:dyDescent="0.25">
      <c r="A351" s="75" t="s">
        <v>1100</v>
      </c>
      <c r="B351" s="75" t="s">
        <v>670</v>
      </c>
      <c r="C351" s="75" t="s">
        <v>685</v>
      </c>
      <c r="D351" s="75" t="s">
        <v>1099</v>
      </c>
      <c r="E351" s="74">
        <v>726700</v>
      </c>
      <c r="F351" s="74">
        <v>726700</v>
      </c>
      <c r="G351" s="74">
        <v>726700</v>
      </c>
      <c r="H351" s="70"/>
    </row>
    <row r="352" spans="1:8" ht="38.25" outlineLevel="2" x14ac:dyDescent="0.25">
      <c r="A352" s="75" t="s">
        <v>1238</v>
      </c>
      <c r="B352" s="75" t="s">
        <v>670</v>
      </c>
      <c r="C352" s="75" t="s">
        <v>683</v>
      </c>
      <c r="D352" s="76"/>
      <c r="E352" s="74">
        <v>2208249</v>
      </c>
      <c r="F352" s="74">
        <v>2208249</v>
      </c>
      <c r="G352" s="74">
        <v>2120360.5499999998</v>
      </c>
      <c r="H352" s="70"/>
    </row>
    <row r="353" spans="1:8" outlineLevel="3" x14ac:dyDescent="0.25">
      <c r="A353" s="75" t="s">
        <v>1100</v>
      </c>
      <c r="B353" s="75" t="s">
        <v>670</v>
      </c>
      <c r="C353" s="75" t="s">
        <v>683</v>
      </c>
      <c r="D353" s="75" t="s">
        <v>1099</v>
      </c>
      <c r="E353" s="74">
        <v>2208249</v>
      </c>
      <c r="F353" s="74">
        <v>2208249</v>
      </c>
      <c r="G353" s="74">
        <v>2120360.5499999998</v>
      </c>
      <c r="H353" s="70"/>
    </row>
    <row r="354" spans="1:8" ht="51" outlineLevel="2" x14ac:dyDescent="0.25">
      <c r="A354" s="75" t="s">
        <v>1237</v>
      </c>
      <c r="B354" s="75" t="s">
        <v>670</v>
      </c>
      <c r="C354" s="75" t="s">
        <v>681</v>
      </c>
      <c r="D354" s="76"/>
      <c r="E354" s="74">
        <v>1337781</v>
      </c>
      <c r="F354" s="74">
        <v>1337781</v>
      </c>
      <c r="G354" s="74">
        <v>1085911.52</v>
      </c>
      <c r="H354" s="70"/>
    </row>
    <row r="355" spans="1:8" outlineLevel="3" x14ac:dyDescent="0.25">
      <c r="A355" s="75" t="s">
        <v>1100</v>
      </c>
      <c r="B355" s="75" t="s">
        <v>670</v>
      </c>
      <c r="C355" s="75" t="s">
        <v>681</v>
      </c>
      <c r="D355" s="75" t="s">
        <v>1099</v>
      </c>
      <c r="E355" s="74">
        <v>1337781</v>
      </c>
      <c r="F355" s="74">
        <v>1337781</v>
      </c>
      <c r="G355" s="74">
        <v>1085911.52</v>
      </c>
      <c r="H355" s="70"/>
    </row>
    <row r="356" spans="1:8" ht="38.25" outlineLevel="2" x14ac:dyDescent="0.25">
      <c r="A356" s="75" t="s">
        <v>1236</v>
      </c>
      <c r="B356" s="75" t="s">
        <v>670</v>
      </c>
      <c r="C356" s="75" t="s">
        <v>679</v>
      </c>
      <c r="D356" s="76"/>
      <c r="E356" s="74">
        <v>616553.23</v>
      </c>
      <c r="F356" s="74">
        <v>616553.23</v>
      </c>
      <c r="G356" s="74">
        <v>616553.23</v>
      </c>
      <c r="H356" s="70"/>
    </row>
    <row r="357" spans="1:8" outlineLevel="3" x14ac:dyDescent="0.25">
      <c r="A357" s="75" t="s">
        <v>1100</v>
      </c>
      <c r="B357" s="75" t="s">
        <v>670</v>
      </c>
      <c r="C357" s="75" t="s">
        <v>679</v>
      </c>
      <c r="D357" s="75" t="s">
        <v>1099</v>
      </c>
      <c r="E357" s="74">
        <v>616553.23</v>
      </c>
      <c r="F357" s="74">
        <v>616553.23</v>
      </c>
      <c r="G357" s="74">
        <v>616553.23</v>
      </c>
      <c r="H357" s="70"/>
    </row>
    <row r="358" spans="1:8" outlineLevel="2" x14ac:dyDescent="0.25">
      <c r="A358" s="75" t="s">
        <v>1235</v>
      </c>
      <c r="B358" s="75" t="s">
        <v>670</v>
      </c>
      <c r="C358" s="75" t="s">
        <v>677</v>
      </c>
      <c r="D358" s="76"/>
      <c r="E358" s="74">
        <v>485520</v>
      </c>
      <c r="F358" s="74">
        <v>485520</v>
      </c>
      <c r="G358" s="74">
        <v>485520</v>
      </c>
      <c r="H358" s="70"/>
    </row>
    <row r="359" spans="1:8" outlineLevel="3" x14ac:dyDescent="0.25">
      <c r="A359" s="75" t="s">
        <v>1100</v>
      </c>
      <c r="B359" s="75" t="s">
        <v>670</v>
      </c>
      <c r="C359" s="75" t="s">
        <v>677</v>
      </c>
      <c r="D359" s="75" t="s">
        <v>1099</v>
      </c>
      <c r="E359" s="74">
        <v>485520</v>
      </c>
      <c r="F359" s="74">
        <v>485520</v>
      </c>
      <c r="G359" s="74">
        <v>485520</v>
      </c>
      <c r="H359" s="70"/>
    </row>
    <row r="360" spans="1:8" outlineLevel="2" x14ac:dyDescent="0.25">
      <c r="A360" s="75" t="s">
        <v>1225</v>
      </c>
      <c r="B360" s="75" t="s">
        <v>670</v>
      </c>
      <c r="C360" s="75" t="s">
        <v>667</v>
      </c>
      <c r="D360" s="76"/>
      <c r="E360" s="74">
        <v>100847.33</v>
      </c>
      <c r="F360" s="74">
        <v>100847.33</v>
      </c>
      <c r="G360" s="74">
        <v>100847.33</v>
      </c>
      <c r="H360" s="70"/>
    </row>
    <row r="361" spans="1:8" outlineLevel="3" x14ac:dyDescent="0.25">
      <c r="A361" s="75" t="s">
        <v>1102</v>
      </c>
      <c r="B361" s="75" t="s">
        <v>670</v>
      </c>
      <c r="C361" s="75" t="s">
        <v>667</v>
      </c>
      <c r="D361" s="75" t="s">
        <v>1101</v>
      </c>
      <c r="E361" s="74">
        <v>100847.33</v>
      </c>
      <c r="F361" s="74">
        <v>100847.33</v>
      </c>
      <c r="G361" s="74">
        <v>100847.33</v>
      </c>
      <c r="H361" s="70"/>
    </row>
    <row r="362" spans="1:8" outlineLevel="2" x14ac:dyDescent="0.25">
      <c r="A362" s="75" t="s">
        <v>1224</v>
      </c>
      <c r="B362" s="75" t="s">
        <v>670</v>
      </c>
      <c r="C362" s="75" t="s">
        <v>665</v>
      </c>
      <c r="D362" s="76"/>
      <c r="E362" s="74">
        <v>277694.32</v>
      </c>
      <c r="F362" s="74">
        <v>277694.32</v>
      </c>
      <c r="G362" s="74">
        <v>277607.32</v>
      </c>
      <c r="H362" s="70"/>
    </row>
    <row r="363" spans="1:8" outlineLevel="3" x14ac:dyDescent="0.25">
      <c r="A363" s="75" t="s">
        <v>1102</v>
      </c>
      <c r="B363" s="75" t="s">
        <v>670</v>
      </c>
      <c r="C363" s="75" t="s">
        <v>665</v>
      </c>
      <c r="D363" s="75" t="s">
        <v>1101</v>
      </c>
      <c r="E363" s="74">
        <v>27024.32</v>
      </c>
      <c r="F363" s="74">
        <v>27024.32</v>
      </c>
      <c r="G363" s="74">
        <v>27024.32</v>
      </c>
      <c r="H363" s="70"/>
    </row>
    <row r="364" spans="1:8" outlineLevel="3" x14ac:dyDescent="0.25">
      <c r="A364" s="75" t="s">
        <v>1234</v>
      </c>
      <c r="B364" s="75" t="s">
        <v>670</v>
      </c>
      <c r="C364" s="75" t="s">
        <v>665</v>
      </c>
      <c r="D364" s="75" t="s">
        <v>1233</v>
      </c>
      <c r="E364" s="74">
        <v>175950</v>
      </c>
      <c r="F364" s="74">
        <v>175950</v>
      </c>
      <c r="G364" s="74">
        <v>175863</v>
      </c>
      <c r="H364" s="70"/>
    </row>
    <row r="365" spans="1:8" outlineLevel="3" x14ac:dyDescent="0.25">
      <c r="A365" s="75" t="s">
        <v>1190</v>
      </c>
      <c r="B365" s="75" t="s">
        <v>670</v>
      </c>
      <c r="C365" s="75" t="s">
        <v>665</v>
      </c>
      <c r="D365" s="75" t="s">
        <v>1189</v>
      </c>
      <c r="E365" s="74">
        <v>74720</v>
      </c>
      <c r="F365" s="74">
        <v>74720</v>
      </c>
      <c r="G365" s="74">
        <v>74720</v>
      </c>
      <c r="H365" s="70"/>
    </row>
    <row r="366" spans="1:8" ht="38.25" outlineLevel="2" x14ac:dyDescent="0.25">
      <c r="A366" s="75" t="s">
        <v>1232</v>
      </c>
      <c r="B366" s="75" t="s">
        <v>670</v>
      </c>
      <c r="C366" s="75" t="s">
        <v>827</v>
      </c>
      <c r="D366" s="76"/>
      <c r="E366" s="74">
        <v>4608918.93</v>
      </c>
      <c r="F366" s="74">
        <v>4608918.93</v>
      </c>
      <c r="G366" s="74">
        <v>4608918.93</v>
      </c>
      <c r="H366" s="70"/>
    </row>
    <row r="367" spans="1:8" outlineLevel="3" x14ac:dyDescent="0.25">
      <c r="A367" s="75" t="s">
        <v>1102</v>
      </c>
      <c r="B367" s="75" t="s">
        <v>670</v>
      </c>
      <c r="C367" s="75" t="s">
        <v>827</v>
      </c>
      <c r="D367" s="75" t="s">
        <v>1101</v>
      </c>
      <c r="E367" s="74">
        <v>4608918.93</v>
      </c>
      <c r="F367" s="74">
        <v>4608918.93</v>
      </c>
      <c r="G367" s="74">
        <v>4608918.93</v>
      </c>
      <c r="H367" s="70"/>
    </row>
    <row r="368" spans="1:8" ht="38.25" outlineLevel="2" x14ac:dyDescent="0.25">
      <c r="A368" s="75" t="s">
        <v>1232</v>
      </c>
      <c r="B368" s="75" t="s">
        <v>670</v>
      </c>
      <c r="C368" s="75" t="s">
        <v>825</v>
      </c>
      <c r="D368" s="76"/>
      <c r="E368" s="74">
        <v>4420980.95</v>
      </c>
      <c r="F368" s="74">
        <v>4420980.95</v>
      </c>
      <c r="G368" s="74">
        <v>4420980.95</v>
      </c>
      <c r="H368" s="70"/>
    </row>
    <row r="369" spans="1:8" outlineLevel="3" x14ac:dyDescent="0.25">
      <c r="A369" s="75" t="s">
        <v>1102</v>
      </c>
      <c r="B369" s="75" t="s">
        <v>670</v>
      </c>
      <c r="C369" s="75" t="s">
        <v>825</v>
      </c>
      <c r="D369" s="75" t="s">
        <v>1101</v>
      </c>
      <c r="E369" s="74">
        <v>4420980.95</v>
      </c>
      <c r="F369" s="74">
        <v>4420980.95</v>
      </c>
      <c r="G369" s="74">
        <v>4420980.95</v>
      </c>
      <c r="H369" s="70"/>
    </row>
    <row r="370" spans="1:8" outlineLevel="2" x14ac:dyDescent="0.25">
      <c r="A370" s="75" t="s">
        <v>1231</v>
      </c>
      <c r="B370" s="75" t="s">
        <v>670</v>
      </c>
      <c r="C370" s="75" t="s">
        <v>823</v>
      </c>
      <c r="D370" s="76"/>
      <c r="E370" s="74">
        <v>402168</v>
      </c>
      <c r="F370" s="74">
        <v>402168</v>
      </c>
      <c r="G370" s="74">
        <v>0</v>
      </c>
      <c r="H370" s="70"/>
    </row>
    <row r="371" spans="1:8" outlineLevel="3" x14ac:dyDescent="0.25">
      <c r="A371" s="75" t="s">
        <v>1102</v>
      </c>
      <c r="B371" s="75" t="s">
        <v>670</v>
      </c>
      <c r="C371" s="75" t="s">
        <v>823</v>
      </c>
      <c r="D371" s="75" t="s">
        <v>1101</v>
      </c>
      <c r="E371" s="74">
        <v>402168</v>
      </c>
      <c r="F371" s="74">
        <v>402168</v>
      </c>
      <c r="G371" s="74">
        <v>0</v>
      </c>
      <c r="H371" s="70"/>
    </row>
    <row r="372" spans="1:8" ht="25.5" outlineLevel="2" x14ac:dyDescent="0.25">
      <c r="A372" s="75" t="s">
        <v>1230</v>
      </c>
      <c r="B372" s="75" t="s">
        <v>670</v>
      </c>
      <c r="C372" s="75" t="s">
        <v>510</v>
      </c>
      <c r="D372" s="76"/>
      <c r="E372" s="74">
        <v>2759149.8</v>
      </c>
      <c r="F372" s="74">
        <v>2759149.8</v>
      </c>
      <c r="G372" s="74">
        <v>2355943.7999999998</v>
      </c>
      <c r="H372" s="70"/>
    </row>
    <row r="373" spans="1:8" outlineLevel="3" x14ac:dyDescent="0.25">
      <c r="A373" s="75" t="s">
        <v>1190</v>
      </c>
      <c r="B373" s="75" t="s">
        <v>670</v>
      </c>
      <c r="C373" s="75" t="s">
        <v>510</v>
      </c>
      <c r="D373" s="75" t="s">
        <v>1189</v>
      </c>
      <c r="E373" s="74">
        <v>2759149.8</v>
      </c>
      <c r="F373" s="74">
        <v>2759149.8</v>
      </c>
      <c r="G373" s="74">
        <v>2355943.7999999998</v>
      </c>
      <c r="H373" s="70"/>
    </row>
    <row r="374" spans="1:8" ht="38.25" outlineLevel="2" x14ac:dyDescent="0.25">
      <c r="A374" s="75" t="s">
        <v>1229</v>
      </c>
      <c r="B374" s="75" t="s">
        <v>670</v>
      </c>
      <c r="C374" s="75" t="s">
        <v>675</v>
      </c>
      <c r="D374" s="76"/>
      <c r="E374" s="74">
        <v>34757689.469999999</v>
      </c>
      <c r="F374" s="74">
        <v>34757689.469999999</v>
      </c>
      <c r="G374" s="74">
        <v>33796265.979999997</v>
      </c>
      <c r="H374" s="70"/>
    </row>
    <row r="375" spans="1:8" ht="38.25" outlineLevel="3" x14ac:dyDescent="0.25">
      <c r="A375" s="75" t="s">
        <v>1192</v>
      </c>
      <c r="B375" s="75" t="s">
        <v>670</v>
      </c>
      <c r="C375" s="75" t="s">
        <v>675</v>
      </c>
      <c r="D375" s="75" t="s">
        <v>1191</v>
      </c>
      <c r="E375" s="74">
        <v>34757689.469999999</v>
      </c>
      <c r="F375" s="74">
        <v>34757689.469999999</v>
      </c>
      <c r="G375" s="74">
        <v>33796265.979999997</v>
      </c>
      <c r="H375" s="70"/>
    </row>
    <row r="376" spans="1:8" ht="25.5" outlineLevel="2" x14ac:dyDescent="0.25">
      <c r="A376" s="75" t="s">
        <v>1228</v>
      </c>
      <c r="B376" s="75" t="s">
        <v>670</v>
      </c>
      <c r="C376" s="75" t="s">
        <v>673</v>
      </c>
      <c r="D376" s="76"/>
      <c r="E376" s="74">
        <v>276458100</v>
      </c>
      <c r="F376" s="74">
        <v>276458100</v>
      </c>
      <c r="G376" s="74">
        <v>276458100</v>
      </c>
      <c r="H376" s="70"/>
    </row>
    <row r="377" spans="1:8" ht="38.25" outlineLevel="3" x14ac:dyDescent="0.25">
      <c r="A377" s="75" t="s">
        <v>1192</v>
      </c>
      <c r="B377" s="75" t="s">
        <v>670</v>
      </c>
      <c r="C377" s="75" t="s">
        <v>673</v>
      </c>
      <c r="D377" s="75" t="s">
        <v>1191</v>
      </c>
      <c r="E377" s="74">
        <v>276458100</v>
      </c>
      <c r="F377" s="74">
        <v>276458100</v>
      </c>
      <c r="G377" s="74">
        <v>276458100</v>
      </c>
      <c r="H377" s="70"/>
    </row>
    <row r="378" spans="1:8" outlineLevel="2" x14ac:dyDescent="0.25">
      <c r="A378" s="75" t="s">
        <v>1210</v>
      </c>
      <c r="B378" s="75" t="s">
        <v>670</v>
      </c>
      <c r="C378" s="75" t="s">
        <v>632</v>
      </c>
      <c r="D378" s="76"/>
      <c r="E378" s="74">
        <v>9422691.5</v>
      </c>
      <c r="F378" s="74">
        <v>9422691.5</v>
      </c>
      <c r="G378" s="74">
        <v>9422691.5</v>
      </c>
      <c r="H378" s="70"/>
    </row>
    <row r="379" spans="1:8" ht="38.25" outlineLevel="3" x14ac:dyDescent="0.25">
      <c r="A379" s="75" t="s">
        <v>1192</v>
      </c>
      <c r="B379" s="75" t="s">
        <v>670</v>
      </c>
      <c r="C379" s="75" t="s">
        <v>632</v>
      </c>
      <c r="D379" s="75" t="s">
        <v>1191</v>
      </c>
      <c r="E379" s="74">
        <v>9422691.5</v>
      </c>
      <c r="F379" s="74">
        <v>9422691.5</v>
      </c>
      <c r="G379" s="74">
        <v>9422691.5</v>
      </c>
      <c r="H379" s="70"/>
    </row>
    <row r="380" spans="1:8" ht="38.25" outlineLevel="2" x14ac:dyDescent="0.25">
      <c r="A380" s="75" t="s">
        <v>1116</v>
      </c>
      <c r="B380" s="75" t="s">
        <v>670</v>
      </c>
      <c r="C380" s="75" t="s">
        <v>631</v>
      </c>
      <c r="D380" s="76"/>
      <c r="E380" s="74">
        <v>2174074</v>
      </c>
      <c r="F380" s="74">
        <v>2174074</v>
      </c>
      <c r="G380" s="74">
        <v>2174074</v>
      </c>
      <c r="H380" s="70"/>
    </row>
    <row r="381" spans="1:8" ht="38.25" outlineLevel="3" x14ac:dyDescent="0.25">
      <c r="A381" s="75" t="s">
        <v>1192</v>
      </c>
      <c r="B381" s="75" t="s">
        <v>670</v>
      </c>
      <c r="C381" s="75" t="s">
        <v>631</v>
      </c>
      <c r="D381" s="75" t="s">
        <v>1191</v>
      </c>
      <c r="E381" s="74">
        <v>2174074</v>
      </c>
      <c r="F381" s="74">
        <v>2174074</v>
      </c>
      <c r="G381" s="74">
        <v>2174074</v>
      </c>
      <c r="H381" s="70"/>
    </row>
    <row r="382" spans="1:8" outlineLevel="2" x14ac:dyDescent="0.25">
      <c r="A382" s="75" t="s">
        <v>1227</v>
      </c>
      <c r="B382" s="75" t="s">
        <v>670</v>
      </c>
      <c r="C382" s="75" t="s">
        <v>671</v>
      </c>
      <c r="D382" s="76"/>
      <c r="E382" s="74">
        <v>13627200</v>
      </c>
      <c r="F382" s="74">
        <v>13627200</v>
      </c>
      <c r="G382" s="74">
        <v>13627200</v>
      </c>
      <c r="H382" s="70"/>
    </row>
    <row r="383" spans="1:8" ht="38.25" outlineLevel="3" x14ac:dyDescent="0.25">
      <c r="A383" s="75" t="s">
        <v>1114</v>
      </c>
      <c r="B383" s="75" t="s">
        <v>670</v>
      </c>
      <c r="C383" s="75" t="s">
        <v>671</v>
      </c>
      <c r="D383" s="75" t="s">
        <v>1113</v>
      </c>
      <c r="E383" s="74">
        <v>13627200</v>
      </c>
      <c r="F383" s="74">
        <v>13627200</v>
      </c>
      <c r="G383" s="74">
        <v>13627200</v>
      </c>
      <c r="H383" s="70"/>
    </row>
    <row r="384" spans="1:8" ht="25.5" outlineLevel="2" x14ac:dyDescent="0.25">
      <c r="A384" s="75" t="s">
        <v>1115</v>
      </c>
      <c r="B384" s="75" t="s">
        <v>670</v>
      </c>
      <c r="C384" s="75" t="s">
        <v>630</v>
      </c>
      <c r="D384" s="76"/>
      <c r="E384" s="74">
        <v>1844547</v>
      </c>
      <c r="F384" s="74">
        <v>1844547</v>
      </c>
      <c r="G384" s="74">
        <v>1844547</v>
      </c>
      <c r="H384" s="70"/>
    </row>
    <row r="385" spans="1:8" ht="38.25" outlineLevel="3" x14ac:dyDescent="0.25">
      <c r="A385" s="75" t="s">
        <v>1192</v>
      </c>
      <c r="B385" s="75" t="s">
        <v>670</v>
      </c>
      <c r="C385" s="75" t="s">
        <v>630</v>
      </c>
      <c r="D385" s="75" t="s">
        <v>1191</v>
      </c>
      <c r="E385" s="74">
        <v>1844547</v>
      </c>
      <c r="F385" s="74">
        <v>1844547</v>
      </c>
      <c r="G385" s="74">
        <v>1844547</v>
      </c>
      <c r="H385" s="70"/>
    </row>
    <row r="386" spans="1:8" outlineLevel="2" x14ac:dyDescent="0.25">
      <c r="A386" s="75" t="s">
        <v>1112</v>
      </c>
      <c r="B386" s="75" t="s">
        <v>670</v>
      </c>
      <c r="C386" s="75" t="s">
        <v>746</v>
      </c>
      <c r="D386" s="76"/>
      <c r="E386" s="74">
        <v>2679972.79</v>
      </c>
      <c r="F386" s="74">
        <v>2679972.79</v>
      </c>
      <c r="G386" s="74">
        <v>2456399.09</v>
      </c>
      <c r="H386" s="70"/>
    </row>
    <row r="387" spans="1:8" outlineLevel="3" x14ac:dyDescent="0.25">
      <c r="A387" s="75" t="s">
        <v>1102</v>
      </c>
      <c r="B387" s="75" t="s">
        <v>670</v>
      </c>
      <c r="C387" s="75" t="s">
        <v>746</v>
      </c>
      <c r="D387" s="75" t="s">
        <v>1101</v>
      </c>
      <c r="E387" s="74">
        <v>1887248.42</v>
      </c>
      <c r="F387" s="74">
        <v>1887248.42</v>
      </c>
      <c r="G387" s="74">
        <v>1663674.72</v>
      </c>
      <c r="H387" s="70"/>
    </row>
    <row r="388" spans="1:8" ht="25.5" outlineLevel="3" x14ac:dyDescent="0.25">
      <c r="A388" s="75" t="s">
        <v>1096</v>
      </c>
      <c r="B388" s="75" t="s">
        <v>670</v>
      </c>
      <c r="C388" s="75" t="s">
        <v>746</v>
      </c>
      <c r="D388" s="75" t="s">
        <v>1095</v>
      </c>
      <c r="E388" s="74">
        <v>792724.37</v>
      </c>
      <c r="F388" s="74">
        <v>792724.37</v>
      </c>
      <c r="G388" s="74">
        <v>792724.37</v>
      </c>
      <c r="H388" s="70"/>
    </row>
    <row r="389" spans="1:8" ht="38.25" outlineLevel="2" x14ac:dyDescent="0.25">
      <c r="A389" s="75" t="s">
        <v>1111</v>
      </c>
      <c r="B389" s="75" t="s">
        <v>670</v>
      </c>
      <c r="C389" s="75" t="s">
        <v>555</v>
      </c>
      <c r="D389" s="76"/>
      <c r="E389" s="74">
        <v>3136662.93</v>
      </c>
      <c r="F389" s="74">
        <v>3136662.93</v>
      </c>
      <c r="G389" s="74">
        <v>3088014.85</v>
      </c>
      <c r="H389" s="70"/>
    </row>
    <row r="390" spans="1:8" outlineLevel="3" x14ac:dyDescent="0.25">
      <c r="A390" s="75" t="s">
        <v>1190</v>
      </c>
      <c r="B390" s="75" t="s">
        <v>670</v>
      </c>
      <c r="C390" s="75" t="s">
        <v>555</v>
      </c>
      <c r="D390" s="75" t="s">
        <v>1189</v>
      </c>
      <c r="E390" s="74">
        <v>3136662.93</v>
      </c>
      <c r="F390" s="74">
        <v>3136662.93</v>
      </c>
      <c r="G390" s="74">
        <v>3088014.85</v>
      </c>
      <c r="H390" s="70"/>
    </row>
    <row r="391" spans="1:8" ht="38.25" outlineLevel="2" x14ac:dyDescent="0.25">
      <c r="A391" s="75" t="s">
        <v>1218</v>
      </c>
      <c r="B391" s="75" t="s">
        <v>670</v>
      </c>
      <c r="C391" s="75" t="s">
        <v>648</v>
      </c>
      <c r="D391" s="76"/>
      <c r="E391" s="74">
        <v>494767.7</v>
      </c>
      <c r="F391" s="74">
        <v>494767.7</v>
      </c>
      <c r="G391" s="74">
        <v>486195.86</v>
      </c>
      <c r="H391" s="70"/>
    </row>
    <row r="392" spans="1:8" outlineLevel="3" x14ac:dyDescent="0.25">
      <c r="A392" s="75" t="s">
        <v>1190</v>
      </c>
      <c r="B392" s="75" t="s">
        <v>670</v>
      </c>
      <c r="C392" s="75" t="s">
        <v>648</v>
      </c>
      <c r="D392" s="75" t="s">
        <v>1189</v>
      </c>
      <c r="E392" s="74">
        <v>494767.7</v>
      </c>
      <c r="F392" s="74">
        <v>494767.7</v>
      </c>
      <c r="G392" s="74">
        <v>486195.86</v>
      </c>
      <c r="H392" s="70"/>
    </row>
    <row r="393" spans="1:8" outlineLevel="1" x14ac:dyDescent="0.25">
      <c r="A393" s="75" t="s">
        <v>1226</v>
      </c>
      <c r="B393" s="75" t="s">
        <v>649</v>
      </c>
      <c r="C393" s="76"/>
      <c r="D393" s="76"/>
      <c r="E393" s="74">
        <v>105301493.83</v>
      </c>
      <c r="F393" s="74">
        <v>105301493.83</v>
      </c>
      <c r="G393" s="74">
        <v>104612618.59</v>
      </c>
      <c r="H393" s="70"/>
    </row>
    <row r="394" spans="1:8" outlineLevel="2" x14ac:dyDescent="0.25">
      <c r="A394" s="75" t="s">
        <v>1225</v>
      </c>
      <c r="B394" s="75" t="s">
        <v>649</v>
      </c>
      <c r="C394" s="75" t="s">
        <v>667</v>
      </c>
      <c r="D394" s="76"/>
      <c r="E394" s="74">
        <v>103238</v>
      </c>
      <c r="F394" s="74">
        <v>103238</v>
      </c>
      <c r="G394" s="74">
        <v>103238</v>
      </c>
      <c r="H394" s="70"/>
    </row>
    <row r="395" spans="1:8" outlineLevel="3" x14ac:dyDescent="0.25">
      <c r="A395" s="75" t="s">
        <v>1100</v>
      </c>
      <c r="B395" s="75" t="s">
        <v>649</v>
      </c>
      <c r="C395" s="75" t="s">
        <v>667</v>
      </c>
      <c r="D395" s="75" t="s">
        <v>1099</v>
      </c>
      <c r="E395" s="74">
        <v>103238</v>
      </c>
      <c r="F395" s="74">
        <v>103238</v>
      </c>
      <c r="G395" s="74">
        <v>103238</v>
      </c>
      <c r="H395" s="70"/>
    </row>
    <row r="396" spans="1:8" outlineLevel="2" x14ac:dyDescent="0.25">
      <c r="A396" s="75" t="s">
        <v>1224</v>
      </c>
      <c r="B396" s="75" t="s">
        <v>649</v>
      </c>
      <c r="C396" s="75" t="s">
        <v>665</v>
      </c>
      <c r="D396" s="76"/>
      <c r="E396" s="74">
        <v>677945.18</v>
      </c>
      <c r="F396" s="74">
        <v>677945.18</v>
      </c>
      <c r="G396" s="74">
        <v>677945.18</v>
      </c>
      <c r="H396" s="70"/>
    </row>
    <row r="397" spans="1:8" outlineLevel="3" x14ac:dyDescent="0.25">
      <c r="A397" s="75" t="s">
        <v>1100</v>
      </c>
      <c r="B397" s="75" t="s">
        <v>649</v>
      </c>
      <c r="C397" s="75" t="s">
        <v>665</v>
      </c>
      <c r="D397" s="75" t="s">
        <v>1099</v>
      </c>
      <c r="E397" s="74">
        <v>677945.18</v>
      </c>
      <c r="F397" s="74">
        <v>677945.18</v>
      </c>
      <c r="G397" s="74">
        <v>677945.18</v>
      </c>
      <c r="H397" s="70"/>
    </row>
    <row r="398" spans="1:8" ht="25.5" outlineLevel="2" x14ac:dyDescent="0.25">
      <c r="A398" s="75" t="s">
        <v>1223</v>
      </c>
      <c r="B398" s="75" t="s">
        <v>649</v>
      </c>
      <c r="C398" s="75" t="s">
        <v>663</v>
      </c>
      <c r="D398" s="76"/>
      <c r="E398" s="74">
        <v>75534.100000000006</v>
      </c>
      <c r="F398" s="74">
        <v>75534.100000000006</v>
      </c>
      <c r="G398" s="74">
        <v>70000</v>
      </c>
      <c r="H398" s="70"/>
    </row>
    <row r="399" spans="1:8" outlineLevel="3" x14ac:dyDescent="0.25">
      <c r="A399" s="75" t="s">
        <v>1100</v>
      </c>
      <c r="B399" s="75" t="s">
        <v>649</v>
      </c>
      <c r="C399" s="75" t="s">
        <v>663</v>
      </c>
      <c r="D399" s="75" t="s">
        <v>1099</v>
      </c>
      <c r="E399" s="74">
        <v>75534.100000000006</v>
      </c>
      <c r="F399" s="74">
        <v>75534.100000000006</v>
      </c>
      <c r="G399" s="74">
        <v>70000</v>
      </c>
      <c r="H399" s="70"/>
    </row>
    <row r="400" spans="1:8" outlineLevel="2" x14ac:dyDescent="0.25">
      <c r="A400" s="75" t="s">
        <v>1206</v>
      </c>
      <c r="B400" s="75" t="s">
        <v>649</v>
      </c>
      <c r="C400" s="75" t="s">
        <v>622</v>
      </c>
      <c r="D400" s="76"/>
      <c r="E400" s="74">
        <v>179185</v>
      </c>
      <c r="F400" s="74">
        <v>179185</v>
      </c>
      <c r="G400" s="74">
        <v>179185</v>
      </c>
      <c r="H400" s="70"/>
    </row>
    <row r="401" spans="1:8" outlineLevel="3" x14ac:dyDescent="0.25">
      <c r="A401" s="75" t="s">
        <v>1190</v>
      </c>
      <c r="B401" s="75" t="s">
        <v>649</v>
      </c>
      <c r="C401" s="75" t="s">
        <v>622</v>
      </c>
      <c r="D401" s="75" t="s">
        <v>1189</v>
      </c>
      <c r="E401" s="74">
        <v>179185</v>
      </c>
      <c r="F401" s="74">
        <v>179185</v>
      </c>
      <c r="G401" s="74">
        <v>179185</v>
      </c>
      <c r="H401" s="70"/>
    </row>
    <row r="402" spans="1:8" ht="38.25" outlineLevel="2" x14ac:dyDescent="0.25">
      <c r="A402" s="75" t="s">
        <v>1222</v>
      </c>
      <c r="B402" s="75" t="s">
        <v>649</v>
      </c>
      <c r="C402" s="75" t="s">
        <v>661</v>
      </c>
      <c r="D402" s="76"/>
      <c r="E402" s="74">
        <v>1658280</v>
      </c>
      <c r="F402" s="74">
        <v>1658280</v>
      </c>
      <c r="G402" s="74">
        <v>1658280</v>
      </c>
      <c r="H402" s="70"/>
    </row>
    <row r="403" spans="1:8" outlineLevel="3" x14ac:dyDescent="0.25">
      <c r="A403" s="75" t="s">
        <v>1126</v>
      </c>
      <c r="B403" s="75" t="s">
        <v>649</v>
      </c>
      <c r="C403" s="75" t="s">
        <v>661</v>
      </c>
      <c r="D403" s="75" t="s">
        <v>1125</v>
      </c>
      <c r="E403" s="74">
        <v>1658280</v>
      </c>
      <c r="F403" s="74">
        <v>1658280</v>
      </c>
      <c r="G403" s="74">
        <v>1658280</v>
      </c>
      <c r="H403" s="70"/>
    </row>
    <row r="404" spans="1:8" ht="25.5" outlineLevel="2" x14ac:dyDescent="0.25">
      <c r="A404" s="75" t="s">
        <v>1221</v>
      </c>
      <c r="B404" s="75" t="s">
        <v>649</v>
      </c>
      <c r="C404" s="75" t="s">
        <v>659</v>
      </c>
      <c r="D404" s="76"/>
      <c r="E404" s="74">
        <v>21088265.969999999</v>
      </c>
      <c r="F404" s="74">
        <v>21088265.969999999</v>
      </c>
      <c r="G404" s="74">
        <v>20611251.07</v>
      </c>
      <c r="H404" s="70"/>
    </row>
    <row r="405" spans="1:8" ht="38.25" outlineLevel="3" x14ac:dyDescent="0.25">
      <c r="A405" s="75" t="s">
        <v>1114</v>
      </c>
      <c r="B405" s="75" t="s">
        <v>649</v>
      </c>
      <c r="C405" s="75" t="s">
        <v>659</v>
      </c>
      <c r="D405" s="75" t="s">
        <v>1113</v>
      </c>
      <c r="E405" s="74">
        <v>21088265.969999999</v>
      </c>
      <c r="F405" s="74">
        <v>21088265.969999999</v>
      </c>
      <c r="G405" s="74">
        <v>20611251.07</v>
      </c>
      <c r="H405" s="70"/>
    </row>
    <row r="406" spans="1:8" ht="38.25" outlineLevel="2" x14ac:dyDescent="0.25">
      <c r="A406" s="75" t="s">
        <v>1193</v>
      </c>
      <c r="B406" s="75" t="s">
        <v>649</v>
      </c>
      <c r="C406" s="75" t="s">
        <v>658</v>
      </c>
      <c r="D406" s="76"/>
      <c r="E406" s="74">
        <v>30563602.920000002</v>
      </c>
      <c r="F406" s="74">
        <v>30563602.920000002</v>
      </c>
      <c r="G406" s="74">
        <v>30563602.920000002</v>
      </c>
      <c r="H406" s="70"/>
    </row>
    <row r="407" spans="1:8" ht="38.25" outlineLevel="3" x14ac:dyDescent="0.25">
      <c r="A407" s="75" t="s">
        <v>1114</v>
      </c>
      <c r="B407" s="75" t="s">
        <v>649</v>
      </c>
      <c r="C407" s="75" t="s">
        <v>658</v>
      </c>
      <c r="D407" s="75" t="s">
        <v>1113</v>
      </c>
      <c r="E407" s="74">
        <v>30563602.920000002</v>
      </c>
      <c r="F407" s="74">
        <v>30563602.920000002</v>
      </c>
      <c r="G407" s="74">
        <v>30563602.920000002</v>
      </c>
      <c r="H407" s="70"/>
    </row>
    <row r="408" spans="1:8" outlineLevel="2" x14ac:dyDescent="0.25">
      <c r="A408" s="75" t="s">
        <v>1220</v>
      </c>
      <c r="B408" s="75" t="s">
        <v>649</v>
      </c>
      <c r="C408" s="75" t="s">
        <v>656</v>
      </c>
      <c r="D408" s="76"/>
      <c r="E408" s="74">
        <v>16929681.989999998</v>
      </c>
      <c r="F408" s="74">
        <v>16929681.989999998</v>
      </c>
      <c r="G408" s="74">
        <v>16744353.92</v>
      </c>
      <c r="H408" s="70"/>
    </row>
    <row r="409" spans="1:8" ht="38.25" outlineLevel="3" x14ac:dyDescent="0.25">
      <c r="A409" s="75" t="s">
        <v>1192</v>
      </c>
      <c r="B409" s="75" t="s">
        <v>649</v>
      </c>
      <c r="C409" s="75" t="s">
        <v>656</v>
      </c>
      <c r="D409" s="75" t="s">
        <v>1191</v>
      </c>
      <c r="E409" s="74">
        <v>16929681.989999998</v>
      </c>
      <c r="F409" s="74">
        <v>16929681.989999998</v>
      </c>
      <c r="G409" s="74">
        <v>16744353.92</v>
      </c>
      <c r="H409" s="70"/>
    </row>
    <row r="410" spans="1:8" ht="38.25" outlineLevel="2" x14ac:dyDescent="0.25">
      <c r="A410" s="75" t="s">
        <v>1116</v>
      </c>
      <c r="B410" s="75" t="s">
        <v>649</v>
      </c>
      <c r="C410" s="75" t="s">
        <v>655</v>
      </c>
      <c r="D410" s="76"/>
      <c r="E410" s="74">
        <v>186116</v>
      </c>
      <c r="F410" s="74">
        <v>186116</v>
      </c>
      <c r="G410" s="74">
        <v>186116</v>
      </c>
      <c r="H410" s="70"/>
    </row>
    <row r="411" spans="1:8" ht="38.25" outlineLevel="3" x14ac:dyDescent="0.25">
      <c r="A411" s="75" t="s">
        <v>1192</v>
      </c>
      <c r="B411" s="75" t="s">
        <v>649</v>
      </c>
      <c r="C411" s="75" t="s">
        <v>655</v>
      </c>
      <c r="D411" s="75" t="s">
        <v>1191</v>
      </c>
      <c r="E411" s="74">
        <v>186116</v>
      </c>
      <c r="F411" s="74">
        <v>186116</v>
      </c>
      <c r="G411" s="74">
        <v>186116</v>
      </c>
      <c r="H411" s="70"/>
    </row>
    <row r="412" spans="1:8" ht="38.25" outlineLevel="2" x14ac:dyDescent="0.25">
      <c r="A412" s="75" t="s">
        <v>1193</v>
      </c>
      <c r="B412" s="75" t="s">
        <v>649</v>
      </c>
      <c r="C412" s="75" t="s">
        <v>654</v>
      </c>
      <c r="D412" s="76"/>
      <c r="E412" s="74">
        <v>27755931.98</v>
      </c>
      <c r="F412" s="74">
        <v>27755931.98</v>
      </c>
      <c r="G412" s="74">
        <v>27755931.98</v>
      </c>
      <c r="H412" s="70"/>
    </row>
    <row r="413" spans="1:8" ht="38.25" outlineLevel="3" x14ac:dyDescent="0.25">
      <c r="A413" s="75" t="s">
        <v>1192</v>
      </c>
      <c r="B413" s="75" t="s">
        <v>649</v>
      </c>
      <c r="C413" s="75" t="s">
        <v>654</v>
      </c>
      <c r="D413" s="75" t="s">
        <v>1191</v>
      </c>
      <c r="E413" s="74">
        <v>27755931.98</v>
      </c>
      <c r="F413" s="74">
        <v>27755931.98</v>
      </c>
      <c r="G413" s="74">
        <v>27755931.98</v>
      </c>
      <c r="H413" s="70"/>
    </row>
    <row r="414" spans="1:8" ht="25.5" outlineLevel="2" x14ac:dyDescent="0.25">
      <c r="A414" s="75" t="s">
        <v>1115</v>
      </c>
      <c r="B414" s="75" t="s">
        <v>649</v>
      </c>
      <c r="C414" s="75" t="s">
        <v>653</v>
      </c>
      <c r="D414" s="76"/>
      <c r="E414" s="74">
        <v>157907</v>
      </c>
      <c r="F414" s="74">
        <v>157907</v>
      </c>
      <c r="G414" s="74">
        <v>157907</v>
      </c>
      <c r="H414" s="70"/>
    </row>
    <row r="415" spans="1:8" ht="38.25" outlineLevel="3" x14ac:dyDescent="0.25">
      <c r="A415" s="75" t="s">
        <v>1192</v>
      </c>
      <c r="B415" s="75" t="s">
        <v>649</v>
      </c>
      <c r="C415" s="75" t="s">
        <v>653</v>
      </c>
      <c r="D415" s="75" t="s">
        <v>1191</v>
      </c>
      <c r="E415" s="74">
        <v>157907</v>
      </c>
      <c r="F415" s="74">
        <v>157907</v>
      </c>
      <c r="G415" s="74">
        <v>157907</v>
      </c>
      <c r="H415" s="70"/>
    </row>
    <row r="416" spans="1:8" outlineLevel="2" x14ac:dyDescent="0.25">
      <c r="A416" s="75" t="s">
        <v>1219</v>
      </c>
      <c r="B416" s="75" t="s">
        <v>649</v>
      </c>
      <c r="C416" s="75" t="s">
        <v>651</v>
      </c>
      <c r="D416" s="76"/>
      <c r="E416" s="74">
        <v>2712680.94</v>
      </c>
      <c r="F416" s="74">
        <v>2712680.94</v>
      </c>
      <c r="G416" s="74">
        <v>2712680.94</v>
      </c>
      <c r="H416" s="70"/>
    </row>
    <row r="417" spans="1:8" ht="38.25" outlineLevel="3" x14ac:dyDescent="0.25">
      <c r="A417" s="75" t="s">
        <v>1192</v>
      </c>
      <c r="B417" s="75" t="s">
        <v>649</v>
      </c>
      <c r="C417" s="75" t="s">
        <v>651</v>
      </c>
      <c r="D417" s="75" t="s">
        <v>1191</v>
      </c>
      <c r="E417" s="74">
        <v>2712680.94</v>
      </c>
      <c r="F417" s="74">
        <v>2712680.94</v>
      </c>
      <c r="G417" s="74">
        <v>2712680.94</v>
      </c>
      <c r="H417" s="70"/>
    </row>
    <row r="418" spans="1:8" outlineLevel="2" x14ac:dyDescent="0.25">
      <c r="A418" s="75" t="s">
        <v>1112</v>
      </c>
      <c r="B418" s="75" t="s">
        <v>649</v>
      </c>
      <c r="C418" s="75" t="s">
        <v>746</v>
      </c>
      <c r="D418" s="76"/>
      <c r="E418" s="74">
        <v>1066620.93</v>
      </c>
      <c r="F418" s="74">
        <v>1066620.93</v>
      </c>
      <c r="G418" s="74">
        <v>1047314.86</v>
      </c>
      <c r="H418" s="70"/>
    </row>
    <row r="419" spans="1:8" outlineLevel="3" x14ac:dyDescent="0.25">
      <c r="A419" s="75" t="s">
        <v>1102</v>
      </c>
      <c r="B419" s="75" t="s">
        <v>649</v>
      </c>
      <c r="C419" s="75" t="s">
        <v>746</v>
      </c>
      <c r="D419" s="75" t="s">
        <v>1101</v>
      </c>
      <c r="E419" s="74">
        <v>986627.19</v>
      </c>
      <c r="F419" s="74">
        <v>986627.19</v>
      </c>
      <c r="G419" s="74">
        <v>967321.12</v>
      </c>
      <c r="H419" s="70"/>
    </row>
    <row r="420" spans="1:8" ht="25.5" outlineLevel="3" x14ac:dyDescent="0.25">
      <c r="A420" s="75" t="s">
        <v>1096</v>
      </c>
      <c r="B420" s="75" t="s">
        <v>649</v>
      </c>
      <c r="C420" s="75" t="s">
        <v>746</v>
      </c>
      <c r="D420" s="75" t="s">
        <v>1095</v>
      </c>
      <c r="E420" s="74">
        <v>79993.740000000005</v>
      </c>
      <c r="F420" s="74">
        <v>79993.740000000005</v>
      </c>
      <c r="G420" s="74">
        <v>79993.740000000005</v>
      </c>
      <c r="H420" s="70"/>
    </row>
    <row r="421" spans="1:8" ht="38.25" outlineLevel="2" x14ac:dyDescent="0.25">
      <c r="A421" s="75" t="s">
        <v>1111</v>
      </c>
      <c r="B421" s="75" t="s">
        <v>649</v>
      </c>
      <c r="C421" s="75" t="s">
        <v>555</v>
      </c>
      <c r="D421" s="76"/>
      <c r="E421" s="74">
        <v>1710391.84</v>
      </c>
      <c r="F421" s="74">
        <v>1710391.84</v>
      </c>
      <c r="G421" s="74">
        <v>1708699.74</v>
      </c>
      <c r="H421" s="70"/>
    </row>
    <row r="422" spans="1:8" outlineLevel="3" x14ac:dyDescent="0.25">
      <c r="A422" s="75" t="s">
        <v>1190</v>
      </c>
      <c r="B422" s="75" t="s">
        <v>649</v>
      </c>
      <c r="C422" s="75" t="s">
        <v>555</v>
      </c>
      <c r="D422" s="75" t="s">
        <v>1189</v>
      </c>
      <c r="E422" s="74">
        <v>686849.39</v>
      </c>
      <c r="F422" s="74">
        <v>686849.39</v>
      </c>
      <c r="G422" s="74">
        <v>685592.22</v>
      </c>
      <c r="H422" s="70"/>
    </row>
    <row r="423" spans="1:8" outlineLevel="3" x14ac:dyDescent="0.25">
      <c r="A423" s="75" t="s">
        <v>1100</v>
      </c>
      <c r="B423" s="75" t="s">
        <v>649</v>
      </c>
      <c r="C423" s="75" t="s">
        <v>555</v>
      </c>
      <c r="D423" s="75" t="s">
        <v>1099</v>
      </c>
      <c r="E423" s="74">
        <v>1023542.45</v>
      </c>
      <c r="F423" s="74">
        <v>1023542.45</v>
      </c>
      <c r="G423" s="74">
        <v>1023107.52</v>
      </c>
      <c r="H423" s="70"/>
    </row>
    <row r="424" spans="1:8" ht="51" outlineLevel="2" x14ac:dyDescent="0.25">
      <c r="A424" s="75" t="s">
        <v>1110</v>
      </c>
      <c r="B424" s="75" t="s">
        <v>649</v>
      </c>
      <c r="C424" s="75" t="s">
        <v>552</v>
      </c>
      <c r="D424" s="76"/>
      <c r="E424" s="74">
        <v>374065.33</v>
      </c>
      <c r="F424" s="74">
        <v>374065.33</v>
      </c>
      <c r="G424" s="74">
        <v>374065.33</v>
      </c>
      <c r="H424" s="70"/>
    </row>
    <row r="425" spans="1:8" outlineLevel="3" x14ac:dyDescent="0.25">
      <c r="A425" s="75" t="s">
        <v>1190</v>
      </c>
      <c r="B425" s="75" t="s">
        <v>649</v>
      </c>
      <c r="C425" s="75" t="s">
        <v>552</v>
      </c>
      <c r="D425" s="75" t="s">
        <v>1189</v>
      </c>
      <c r="E425" s="74">
        <v>172892.84</v>
      </c>
      <c r="F425" s="74">
        <v>172892.84</v>
      </c>
      <c r="G425" s="74">
        <v>172892.84</v>
      </c>
      <c r="H425" s="70"/>
    </row>
    <row r="426" spans="1:8" outlineLevel="3" x14ac:dyDescent="0.25">
      <c r="A426" s="75" t="s">
        <v>1100</v>
      </c>
      <c r="B426" s="75" t="s">
        <v>649</v>
      </c>
      <c r="C426" s="75" t="s">
        <v>552</v>
      </c>
      <c r="D426" s="75" t="s">
        <v>1099</v>
      </c>
      <c r="E426" s="74">
        <v>201172.49</v>
      </c>
      <c r="F426" s="74">
        <v>201172.49</v>
      </c>
      <c r="G426" s="74">
        <v>201172.49</v>
      </c>
      <c r="H426" s="70"/>
    </row>
    <row r="427" spans="1:8" ht="38.25" outlineLevel="2" x14ac:dyDescent="0.25">
      <c r="A427" s="75" t="s">
        <v>1218</v>
      </c>
      <c r="B427" s="75" t="s">
        <v>649</v>
      </c>
      <c r="C427" s="75" t="s">
        <v>648</v>
      </c>
      <c r="D427" s="76"/>
      <c r="E427" s="74">
        <v>62046.65</v>
      </c>
      <c r="F427" s="74">
        <v>62046.65</v>
      </c>
      <c r="G427" s="74">
        <v>62046.65</v>
      </c>
      <c r="H427" s="70"/>
    </row>
    <row r="428" spans="1:8" outlineLevel="3" x14ac:dyDescent="0.25">
      <c r="A428" s="75" t="s">
        <v>1190</v>
      </c>
      <c r="B428" s="75" t="s">
        <v>649</v>
      </c>
      <c r="C428" s="75" t="s">
        <v>648</v>
      </c>
      <c r="D428" s="75" t="s">
        <v>1189</v>
      </c>
      <c r="E428" s="74">
        <v>62046.65</v>
      </c>
      <c r="F428" s="74">
        <v>62046.65</v>
      </c>
      <c r="G428" s="74">
        <v>62046.65</v>
      </c>
      <c r="H428" s="70"/>
    </row>
    <row r="429" spans="1:8" outlineLevel="1" x14ac:dyDescent="0.25">
      <c r="A429" s="75" t="s">
        <v>1217</v>
      </c>
      <c r="B429" s="75" t="s">
        <v>636</v>
      </c>
      <c r="C429" s="76"/>
      <c r="D429" s="76"/>
      <c r="E429" s="74">
        <v>7386673</v>
      </c>
      <c r="F429" s="74">
        <v>7386673</v>
      </c>
      <c r="G429" s="74">
        <v>7329125.6799999997</v>
      </c>
      <c r="H429" s="70"/>
    </row>
    <row r="430" spans="1:8" outlineLevel="2" x14ac:dyDescent="0.25">
      <c r="A430" s="75" t="s">
        <v>1216</v>
      </c>
      <c r="B430" s="75" t="s">
        <v>636</v>
      </c>
      <c r="C430" s="75" t="s">
        <v>645</v>
      </c>
      <c r="D430" s="76"/>
      <c r="E430" s="74">
        <v>2238767.7599999998</v>
      </c>
      <c r="F430" s="74">
        <v>2238767.7599999998</v>
      </c>
      <c r="G430" s="74">
        <v>2238767.7599999998</v>
      </c>
      <c r="H430" s="70"/>
    </row>
    <row r="431" spans="1:8" outlineLevel="3" x14ac:dyDescent="0.25">
      <c r="A431" s="75" t="s">
        <v>1190</v>
      </c>
      <c r="B431" s="75" t="s">
        <v>636</v>
      </c>
      <c r="C431" s="75" t="s">
        <v>645</v>
      </c>
      <c r="D431" s="75" t="s">
        <v>1189</v>
      </c>
      <c r="E431" s="74">
        <v>1129388.6200000001</v>
      </c>
      <c r="F431" s="74">
        <v>1129388.6200000001</v>
      </c>
      <c r="G431" s="74">
        <v>1129388.6200000001</v>
      </c>
      <c r="H431" s="70"/>
    </row>
    <row r="432" spans="1:8" outlineLevel="3" x14ac:dyDescent="0.25">
      <c r="A432" s="75" t="s">
        <v>1100</v>
      </c>
      <c r="B432" s="75" t="s">
        <v>636</v>
      </c>
      <c r="C432" s="75" t="s">
        <v>645</v>
      </c>
      <c r="D432" s="75" t="s">
        <v>1099</v>
      </c>
      <c r="E432" s="74">
        <v>1109379.1399999999</v>
      </c>
      <c r="F432" s="74">
        <v>1109379.1399999999</v>
      </c>
      <c r="G432" s="74">
        <v>1109379.1399999999</v>
      </c>
      <c r="H432" s="70"/>
    </row>
    <row r="433" spans="1:8" ht="25.5" outlineLevel="2" x14ac:dyDescent="0.25">
      <c r="A433" s="75" t="s">
        <v>1215</v>
      </c>
      <c r="B433" s="75" t="s">
        <v>636</v>
      </c>
      <c r="C433" s="75" t="s">
        <v>643</v>
      </c>
      <c r="D433" s="76"/>
      <c r="E433" s="74">
        <v>618828</v>
      </c>
      <c r="F433" s="74">
        <v>618828</v>
      </c>
      <c r="G433" s="74">
        <v>618828</v>
      </c>
      <c r="H433" s="70"/>
    </row>
    <row r="434" spans="1:8" outlineLevel="3" x14ac:dyDescent="0.25">
      <c r="A434" s="75" t="s">
        <v>1100</v>
      </c>
      <c r="B434" s="75" t="s">
        <v>636</v>
      </c>
      <c r="C434" s="75" t="s">
        <v>643</v>
      </c>
      <c r="D434" s="75" t="s">
        <v>1099</v>
      </c>
      <c r="E434" s="74">
        <v>618828</v>
      </c>
      <c r="F434" s="74">
        <v>618828</v>
      </c>
      <c r="G434" s="74">
        <v>618828</v>
      </c>
      <c r="H434" s="70"/>
    </row>
    <row r="435" spans="1:8" ht="25.5" outlineLevel="2" x14ac:dyDescent="0.25">
      <c r="A435" s="75" t="s">
        <v>1213</v>
      </c>
      <c r="B435" s="75" t="s">
        <v>636</v>
      </c>
      <c r="C435" s="75" t="s">
        <v>642</v>
      </c>
      <c r="D435" s="76"/>
      <c r="E435" s="74">
        <v>525031.52</v>
      </c>
      <c r="F435" s="74">
        <v>525031.52</v>
      </c>
      <c r="G435" s="74">
        <v>525031.52</v>
      </c>
      <c r="H435" s="70"/>
    </row>
    <row r="436" spans="1:8" outlineLevel="3" x14ac:dyDescent="0.25">
      <c r="A436" s="75" t="s">
        <v>1100</v>
      </c>
      <c r="B436" s="75" t="s">
        <v>636</v>
      </c>
      <c r="C436" s="75" t="s">
        <v>642</v>
      </c>
      <c r="D436" s="75" t="s">
        <v>1099</v>
      </c>
      <c r="E436" s="74">
        <v>525031.52</v>
      </c>
      <c r="F436" s="74">
        <v>525031.52</v>
      </c>
      <c r="G436" s="74">
        <v>525031.52</v>
      </c>
      <c r="H436" s="70"/>
    </row>
    <row r="437" spans="1:8" ht="38.25" outlineLevel="2" x14ac:dyDescent="0.25">
      <c r="A437" s="75" t="s">
        <v>1214</v>
      </c>
      <c r="B437" s="75" t="s">
        <v>636</v>
      </c>
      <c r="C437" s="75" t="s">
        <v>640</v>
      </c>
      <c r="D437" s="76"/>
      <c r="E437" s="74">
        <v>853270.05</v>
      </c>
      <c r="F437" s="74">
        <v>853270.05</v>
      </c>
      <c r="G437" s="74">
        <v>798210.68</v>
      </c>
      <c r="H437" s="70"/>
    </row>
    <row r="438" spans="1:8" ht="38.25" outlineLevel="3" x14ac:dyDescent="0.25">
      <c r="A438" s="75" t="s">
        <v>1192</v>
      </c>
      <c r="B438" s="75" t="s">
        <v>636</v>
      </c>
      <c r="C438" s="75" t="s">
        <v>640</v>
      </c>
      <c r="D438" s="75" t="s">
        <v>1191</v>
      </c>
      <c r="E438" s="74">
        <v>853270.05</v>
      </c>
      <c r="F438" s="74">
        <v>853270.05</v>
      </c>
      <c r="G438" s="74">
        <v>798210.68</v>
      </c>
      <c r="H438" s="70"/>
    </row>
    <row r="439" spans="1:8" ht="25.5" outlineLevel="2" x14ac:dyDescent="0.25">
      <c r="A439" s="75" t="s">
        <v>1213</v>
      </c>
      <c r="B439" s="75" t="s">
        <v>636</v>
      </c>
      <c r="C439" s="75" t="s">
        <v>638</v>
      </c>
      <c r="D439" s="76"/>
      <c r="E439" s="74">
        <v>1446206.67</v>
      </c>
      <c r="F439" s="74">
        <v>1446206.67</v>
      </c>
      <c r="G439" s="74">
        <v>1443718.72</v>
      </c>
      <c r="H439" s="70"/>
    </row>
    <row r="440" spans="1:8" ht="38.25" outlineLevel="3" x14ac:dyDescent="0.25">
      <c r="A440" s="75" t="s">
        <v>1192</v>
      </c>
      <c r="B440" s="75" t="s">
        <v>636</v>
      </c>
      <c r="C440" s="75" t="s">
        <v>638</v>
      </c>
      <c r="D440" s="75" t="s">
        <v>1191</v>
      </c>
      <c r="E440" s="74">
        <v>998275</v>
      </c>
      <c r="F440" s="74">
        <v>998275</v>
      </c>
      <c r="G440" s="74">
        <v>995787.05</v>
      </c>
      <c r="H440" s="70"/>
    </row>
    <row r="441" spans="1:8" ht="38.25" outlineLevel="3" x14ac:dyDescent="0.25">
      <c r="A441" s="75" t="s">
        <v>1114</v>
      </c>
      <c r="B441" s="75" t="s">
        <v>636</v>
      </c>
      <c r="C441" s="75" t="s">
        <v>638</v>
      </c>
      <c r="D441" s="75" t="s">
        <v>1113</v>
      </c>
      <c r="E441" s="74">
        <v>447931.67</v>
      </c>
      <c r="F441" s="74">
        <v>447931.67</v>
      </c>
      <c r="G441" s="74">
        <v>447931.67</v>
      </c>
      <c r="H441" s="70"/>
    </row>
    <row r="442" spans="1:8" ht="25.5" outlineLevel="2" x14ac:dyDescent="0.25">
      <c r="A442" s="75" t="s">
        <v>1212</v>
      </c>
      <c r="B442" s="75" t="s">
        <v>636</v>
      </c>
      <c r="C442" s="75" t="s">
        <v>635</v>
      </c>
      <c r="D442" s="76"/>
      <c r="E442" s="74">
        <v>1704569</v>
      </c>
      <c r="F442" s="74">
        <v>1704569</v>
      </c>
      <c r="G442" s="74">
        <v>1704569</v>
      </c>
      <c r="H442" s="70"/>
    </row>
    <row r="443" spans="1:8" ht="38.25" outlineLevel="3" x14ac:dyDescent="0.25">
      <c r="A443" s="75" t="s">
        <v>1114</v>
      </c>
      <c r="B443" s="75" t="s">
        <v>636</v>
      </c>
      <c r="C443" s="75" t="s">
        <v>635</v>
      </c>
      <c r="D443" s="75" t="s">
        <v>1113</v>
      </c>
      <c r="E443" s="74">
        <v>1704569</v>
      </c>
      <c r="F443" s="74">
        <v>1704569</v>
      </c>
      <c r="G443" s="74">
        <v>1704569</v>
      </c>
      <c r="H443" s="70"/>
    </row>
    <row r="444" spans="1:8" outlineLevel="1" x14ac:dyDescent="0.25">
      <c r="A444" s="75" t="s">
        <v>1211</v>
      </c>
      <c r="B444" s="75" t="s">
        <v>629</v>
      </c>
      <c r="C444" s="76"/>
      <c r="D444" s="76"/>
      <c r="E444" s="74">
        <v>6357235.9500000002</v>
      </c>
      <c r="F444" s="74">
        <v>6357235.9500000002</v>
      </c>
      <c r="G444" s="74">
        <v>6347617.2000000002</v>
      </c>
      <c r="H444" s="70"/>
    </row>
    <row r="445" spans="1:8" outlineLevel="2" x14ac:dyDescent="0.25">
      <c r="A445" s="75" t="s">
        <v>1210</v>
      </c>
      <c r="B445" s="75" t="s">
        <v>629</v>
      </c>
      <c r="C445" s="75" t="s">
        <v>632</v>
      </c>
      <c r="D445" s="76"/>
      <c r="E445" s="74">
        <v>5107076.6399999997</v>
      </c>
      <c r="F445" s="74">
        <v>5107076.6399999997</v>
      </c>
      <c r="G445" s="74">
        <v>5098945.29</v>
      </c>
      <c r="H445" s="70"/>
    </row>
    <row r="446" spans="1:8" ht="38.25" outlineLevel="3" x14ac:dyDescent="0.25">
      <c r="A446" s="75" t="s">
        <v>1114</v>
      </c>
      <c r="B446" s="75" t="s">
        <v>629</v>
      </c>
      <c r="C446" s="75" t="s">
        <v>632</v>
      </c>
      <c r="D446" s="75" t="s">
        <v>1113</v>
      </c>
      <c r="E446" s="74">
        <v>5107076.6399999997</v>
      </c>
      <c r="F446" s="74">
        <v>5107076.6399999997</v>
      </c>
      <c r="G446" s="74">
        <v>5098945.29</v>
      </c>
      <c r="H446" s="70"/>
    </row>
    <row r="447" spans="1:8" ht="38.25" outlineLevel="2" x14ac:dyDescent="0.25">
      <c r="A447" s="75" t="s">
        <v>1116</v>
      </c>
      <c r="B447" s="75" t="s">
        <v>629</v>
      </c>
      <c r="C447" s="75" t="s">
        <v>631</v>
      </c>
      <c r="D447" s="76"/>
      <c r="E447" s="74">
        <v>279797</v>
      </c>
      <c r="F447" s="74">
        <v>279797</v>
      </c>
      <c r="G447" s="74">
        <v>279797</v>
      </c>
      <c r="H447" s="70"/>
    </row>
    <row r="448" spans="1:8" ht="38.25" outlineLevel="3" x14ac:dyDescent="0.25">
      <c r="A448" s="75" t="s">
        <v>1114</v>
      </c>
      <c r="B448" s="75" t="s">
        <v>629</v>
      </c>
      <c r="C448" s="75" t="s">
        <v>631</v>
      </c>
      <c r="D448" s="75" t="s">
        <v>1113</v>
      </c>
      <c r="E448" s="74">
        <v>279797</v>
      </c>
      <c r="F448" s="74">
        <v>279797</v>
      </c>
      <c r="G448" s="74">
        <v>279797</v>
      </c>
      <c r="H448" s="70"/>
    </row>
    <row r="449" spans="1:8" ht="25.5" outlineLevel="2" x14ac:dyDescent="0.25">
      <c r="A449" s="75" t="s">
        <v>1115</v>
      </c>
      <c r="B449" s="75" t="s">
        <v>629</v>
      </c>
      <c r="C449" s="75" t="s">
        <v>630</v>
      </c>
      <c r="D449" s="76"/>
      <c r="E449" s="74">
        <v>237388</v>
      </c>
      <c r="F449" s="74">
        <v>237388</v>
      </c>
      <c r="G449" s="74">
        <v>237388</v>
      </c>
      <c r="H449" s="70"/>
    </row>
    <row r="450" spans="1:8" ht="38.25" outlineLevel="3" x14ac:dyDescent="0.25">
      <c r="A450" s="75" t="s">
        <v>1114</v>
      </c>
      <c r="B450" s="75" t="s">
        <v>629</v>
      </c>
      <c r="C450" s="75" t="s">
        <v>630</v>
      </c>
      <c r="D450" s="75" t="s">
        <v>1113</v>
      </c>
      <c r="E450" s="74">
        <v>237388</v>
      </c>
      <c r="F450" s="74">
        <v>237388</v>
      </c>
      <c r="G450" s="74">
        <v>237388</v>
      </c>
      <c r="H450" s="70"/>
    </row>
    <row r="451" spans="1:8" ht="38.25" outlineLevel="2" x14ac:dyDescent="0.25">
      <c r="A451" s="75" t="s">
        <v>1111</v>
      </c>
      <c r="B451" s="75" t="s">
        <v>629</v>
      </c>
      <c r="C451" s="75" t="s">
        <v>555</v>
      </c>
      <c r="D451" s="76"/>
      <c r="E451" s="74">
        <v>214801.25</v>
      </c>
      <c r="F451" s="74">
        <v>214801.25</v>
      </c>
      <c r="G451" s="74">
        <v>213313.85</v>
      </c>
      <c r="H451" s="70"/>
    </row>
    <row r="452" spans="1:8" outlineLevel="3" x14ac:dyDescent="0.25">
      <c r="A452" s="75" t="s">
        <v>1100</v>
      </c>
      <c r="B452" s="75" t="s">
        <v>629</v>
      </c>
      <c r="C452" s="75" t="s">
        <v>555</v>
      </c>
      <c r="D452" s="75" t="s">
        <v>1099</v>
      </c>
      <c r="E452" s="74">
        <v>214801.25</v>
      </c>
      <c r="F452" s="74">
        <v>214801.25</v>
      </c>
      <c r="G452" s="74">
        <v>213313.85</v>
      </c>
      <c r="H452" s="70"/>
    </row>
    <row r="453" spans="1:8" ht="51" outlineLevel="2" x14ac:dyDescent="0.25">
      <c r="A453" s="75" t="s">
        <v>1110</v>
      </c>
      <c r="B453" s="75" t="s">
        <v>629</v>
      </c>
      <c r="C453" s="75" t="s">
        <v>552</v>
      </c>
      <c r="D453" s="76"/>
      <c r="E453" s="74">
        <v>518173.06</v>
      </c>
      <c r="F453" s="74">
        <v>518173.06</v>
      </c>
      <c r="G453" s="74">
        <v>518173.06</v>
      </c>
      <c r="H453" s="70"/>
    </row>
    <row r="454" spans="1:8" outlineLevel="3" x14ac:dyDescent="0.25">
      <c r="A454" s="75" t="s">
        <v>1100</v>
      </c>
      <c r="B454" s="75" t="s">
        <v>629</v>
      </c>
      <c r="C454" s="75" t="s">
        <v>552</v>
      </c>
      <c r="D454" s="75" t="s">
        <v>1099</v>
      </c>
      <c r="E454" s="74">
        <v>518173.06</v>
      </c>
      <c r="F454" s="74">
        <v>518173.06</v>
      </c>
      <c r="G454" s="74">
        <v>518173.06</v>
      </c>
      <c r="H454" s="70"/>
    </row>
    <row r="455" spans="1:8" x14ac:dyDescent="0.25">
      <c r="A455" s="75" t="s">
        <v>1209</v>
      </c>
      <c r="B455" s="75" t="s">
        <v>627</v>
      </c>
      <c r="C455" s="76"/>
      <c r="D455" s="76"/>
      <c r="E455" s="74">
        <v>166909235.78</v>
      </c>
      <c r="F455" s="74">
        <v>166909235.78</v>
      </c>
      <c r="G455" s="74">
        <v>163561995.83000001</v>
      </c>
      <c r="H455" s="70"/>
    </row>
    <row r="456" spans="1:8" outlineLevel="1" x14ac:dyDescent="0.25">
      <c r="A456" s="75" t="s">
        <v>1208</v>
      </c>
      <c r="B456" s="75" t="s">
        <v>594</v>
      </c>
      <c r="C456" s="76"/>
      <c r="D456" s="76"/>
      <c r="E456" s="74">
        <v>163059485.28999999</v>
      </c>
      <c r="F456" s="74">
        <v>163059485.28999999</v>
      </c>
      <c r="G456" s="74">
        <v>159718582.38999999</v>
      </c>
      <c r="H456" s="70"/>
    </row>
    <row r="457" spans="1:8" outlineLevel="2" x14ac:dyDescent="0.25">
      <c r="A457" s="75" t="s">
        <v>1207</v>
      </c>
      <c r="B457" s="75" t="s">
        <v>594</v>
      </c>
      <c r="C457" s="75" t="s">
        <v>624</v>
      </c>
      <c r="D457" s="76"/>
      <c r="E457" s="74">
        <v>685284.67</v>
      </c>
      <c r="F457" s="74">
        <v>685284.67</v>
      </c>
      <c r="G457" s="74">
        <v>553000</v>
      </c>
      <c r="H457" s="70"/>
    </row>
    <row r="458" spans="1:8" outlineLevel="3" x14ac:dyDescent="0.25">
      <c r="A458" s="75" t="s">
        <v>1190</v>
      </c>
      <c r="B458" s="75" t="s">
        <v>594</v>
      </c>
      <c r="C458" s="75" t="s">
        <v>624</v>
      </c>
      <c r="D458" s="75" t="s">
        <v>1189</v>
      </c>
      <c r="E458" s="74">
        <v>154000</v>
      </c>
      <c r="F458" s="74">
        <v>154000</v>
      </c>
      <c r="G458" s="74">
        <v>154000</v>
      </c>
      <c r="H458" s="70"/>
    </row>
    <row r="459" spans="1:8" outlineLevel="3" x14ac:dyDescent="0.25">
      <c r="A459" s="75" t="s">
        <v>1100</v>
      </c>
      <c r="B459" s="75" t="s">
        <v>594</v>
      </c>
      <c r="C459" s="75" t="s">
        <v>624</v>
      </c>
      <c r="D459" s="75" t="s">
        <v>1099</v>
      </c>
      <c r="E459" s="74">
        <v>531284.67000000004</v>
      </c>
      <c r="F459" s="74">
        <v>531284.67000000004</v>
      </c>
      <c r="G459" s="74">
        <v>399000</v>
      </c>
      <c r="H459" s="70"/>
    </row>
    <row r="460" spans="1:8" outlineLevel="2" x14ac:dyDescent="0.25">
      <c r="A460" s="75" t="s">
        <v>1206</v>
      </c>
      <c r="B460" s="75" t="s">
        <v>594</v>
      </c>
      <c r="C460" s="75" t="s">
        <v>622</v>
      </c>
      <c r="D460" s="76"/>
      <c r="E460" s="74">
        <v>10690878.23</v>
      </c>
      <c r="F460" s="74">
        <v>10690878.23</v>
      </c>
      <c r="G460" s="74">
        <v>10658199.23</v>
      </c>
      <c r="H460" s="70"/>
    </row>
    <row r="461" spans="1:8" outlineLevel="3" x14ac:dyDescent="0.25">
      <c r="A461" s="75" t="s">
        <v>1190</v>
      </c>
      <c r="B461" s="75" t="s">
        <v>594</v>
      </c>
      <c r="C461" s="75" t="s">
        <v>622</v>
      </c>
      <c r="D461" s="75" t="s">
        <v>1189</v>
      </c>
      <c r="E461" s="74">
        <v>114717</v>
      </c>
      <c r="F461" s="74">
        <v>114717</v>
      </c>
      <c r="G461" s="74">
        <v>82038</v>
      </c>
      <c r="H461" s="70"/>
    </row>
    <row r="462" spans="1:8" outlineLevel="3" x14ac:dyDescent="0.25">
      <c r="A462" s="75" t="s">
        <v>1100</v>
      </c>
      <c r="B462" s="75" t="s">
        <v>594</v>
      </c>
      <c r="C462" s="75" t="s">
        <v>622</v>
      </c>
      <c r="D462" s="75" t="s">
        <v>1099</v>
      </c>
      <c r="E462" s="74">
        <v>10576161.23</v>
      </c>
      <c r="F462" s="74">
        <v>10576161.23</v>
      </c>
      <c r="G462" s="74">
        <v>10576161.23</v>
      </c>
      <c r="H462" s="70"/>
    </row>
    <row r="463" spans="1:8" ht="38.25" outlineLevel="2" x14ac:dyDescent="0.25">
      <c r="A463" s="75" t="s">
        <v>1205</v>
      </c>
      <c r="B463" s="75" t="s">
        <v>594</v>
      </c>
      <c r="C463" s="75" t="s">
        <v>821</v>
      </c>
      <c r="D463" s="76"/>
      <c r="E463" s="74">
        <v>7347327.8499999996</v>
      </c>
      <c r="F463" s="74">
        <v>7347327.8499999996</v>
      </c>
      <c r="G463" s="74">
        <v>7347327.8499999996</v>
      </c>
      <c r="H463" s="70"/>
    </row>
    <row r="464" spans="1:8" ht="25.5" outlineLevel="3" x14ac:dyDescent="0.25">
      <c r="A464" s="75" t="s">
        <v>1203</v>
      </c>
      <c r="B464" s="75" t="s">
        <v>594</v>
      </c>
      <c r="C464" s="75" t="s">
        <v>821</v>
      </c>
      <c r="D464" s="75" t="s">
        <v>1202</v>
      </c>
      <c r="E464" s="74">
        <v>919878.34</v>
      </c>
      <c r="F464" s="74">
        <v>919878.34</v>
      </c>
      <c r="G464" s="74">
        <v>919878.34</v>
      </c>
      <c r="H464" s="70"/>
    </row>
    <row r="465" spans="1:8" outlineLevel="3" x14ac:dyDescent="0.25">
      <c r="A465" s="75" t="s">
        <v>1102</v>
      </c>
      <c r="B465" s="75" t="s">
        <v>594</v>
      </c>
      <c r="C465" s="75" t="s">
        <v>821</v>
      </c>
      <c r="D465" s="75" t="s">
        <v>1101</v>
      </c>
      <c r="E465" s="74">
        <v>6427449.5099999998</v>
      </c>
      <c r="F465" s="74">
        <v>6427449.5099999998</v>
      </c>
      <c r="G465" s="74">
        <v>6427449.5099999998</v>
      </c>
      <c r="H465" s="70"/>
    </row>
    <row r="466" spans="1:8" ht="38.25" outlineLevel="2" x14ac:dyDescent="0.25">
      <c r="A466" s="75" t="s">
        <v>1204</v>
      </c>
      <c r="B466" s="75" t="s">
        <v>594</v>
      </c>
      <c r="C466" s="75" t="s">
        <v>819</v>
      </c>
      <c r="D466" s="76"/>
      <c r="E466" s="74">
        <v>6373111.8300000001</v>
      </c>
      <c r="F466" s="74">
        <v>6373111.8300000001</v>
      </c>
      <c r="G466" s="74">
        <v>6373111.8200000003</v>
      </c>
      <c r="H466" s="70"/>
    </row>
    <row r="467" spans="1:8" ht="25.5" outlineLevel="3" x14ac:dyDescent="0.25">
      <c r="A467" s="75" t="s">
        <v>1203</v>
      </c>
      <c r="B467" s="75" t="s">
        <v>594</v>
      </c>
      <c r="C467" s="75" t="s">
        <v>819</v>
      </c>
      <c r="D467" s="75" t="s">
        <v>1202</v>
      </c>
      <c r="E467" s="74">
        <v>919878.34</v>
      </c>
      <c r="F467" s="74">
        <v>919878.34</v>
      </c>
      <c r="G467" s="74">
        <v>919878.33</v>
      </c>
      <c r="H467" s="70"/>
    </row>
    <row r="468" spans="1:8" outlineLevel="3" x14ac:dyDescent="0.25">
      <c r="A468" s="75" t="s">
        <v>1102</v>
      </c>
      <c r="B468" s="75" t="s">
        <v>594</v>
      </c>
      <c r="C468" s="75" t="s">
        <v>819</v>
      </c>
      <c r="D468" s="75" t="s">
        <v>1101</v>
      </c>
      <c r="E468" s="74">
        <v>5453233.4900000002</v>
      </c>
      <c r="F468" s="74">
        <v>5453233.4900000002</v>
      </c>
      <c r="G468" s="74">
        <v>5453233.4900000002</v>
      </c>
      <c r="H468" s="70"/>
    </row>
    <row r="469" spans="1:8" outlineLevel="2" x14ac:dyDescent="0.25">
      <c r="A469" s="75" t="s">
        <v>1201</v>
      </c>
      <c r="B469" s="75" t="s">
        <v>594</v>
      </c>
      <c r="C469" s="75" t="s">
        <v>817</v>
      </c>
      <c r="D469" s="76"/>
      <c r="E469" s="74">
        <v>222933.59</v>
      </c>
      <c r="F469" s="74">
        <v>222933.59</v>
      </c>
      <c r="G469" s="74">
        <v>222933.59</v>
      </c>
      <c r="H469" s="70"/>
    </row>
    <row r="470" spans="1:8" outlineLevel="3" x14ac:dyDescent="0.25">
      <c r="A470" s="75" t="s">
        <v>1102</v>
      </c>
      <c r="B470" s="75" t="s">
        <v>594</v>
      </c>
      <c r="C470" s="75" t="s">
        <v>817</v>
      </c>
      <c r="D470" s="75" t="s">
        <v>1101</v>
      </c>
      <c r="E470" s="74">
        <v>222933.59</v>
      </c>
      <c r="F470" s="74">
        <v>222933.59</v>
      </c>
      <c r="G470" s="74">
        <v>222933.59</v>
      </c>
      <c r="H470" s="70"/>
    </row>
    <row r="471" spans="1:8" ht="38.25" outlineLevel="2" x14ac:dyDescent="0.25">
      <c r="A471" s="75" t="s">
        <v>1200</v>
      </c>
      <c r="B471" s="75" t="s">
        <v>594</v>
      </c>
      <c r="C471" s="75" t="s">
        <v>620</v>
      </c>
      <c r="D471" s="76"/>
      <c r="E471" s="74">
        <v>398868</v>
      </c>
      <c r="F471" s="74">
        <v>398868</v>
      </c>
      <c r="G471" s="74">
        <v>398868</v>
      </c>
      <c r="H471" s="70"/>
    </row>
    <row r="472" spans="1:8" outlineLevel="3" x14ac:dyDescent="0.25">
      <c r="A472" s="75" t="s">
        <v>1100</v>
      </c>
      <c r="B472" s="75" t="s">
        <v>594</v>
      </c>
      <c r="C472" s="75" t="s">
        <v>620</v>
      </c>
      <c r="D472" s="75" t="s">
        <v>1099</v>
      </c>
      <c r="E472" s="74">
        <v>398868</v>
      </c>
      <c r="F472" s="74">
        <v>398868</v>
      </c>
      <c r="G472" s="74">
        <v>398868</v>
      </c>
      <c r="H472" s="70"/>
    </row>
    <row r="473" spans="1:8" ht="25.5" outlineLevel="2" x14ac:dyDescent="0.25">
      <c r="A473" s="75" t="s">
        <v>1199</v>
      </c>
      <c r="B473" s="75" t="s">
        <v>594</v>
      </c>
      <c r="C473" s="75" t="s">
        <v>616</v>
      </c>
      <c r="D473" s="76"/>
      <c r="E473" s="74">
        <v>2669059.1</v>
      </c>
      <c r="F473" s="74">
        <v>2669059.1</v>
      </c>
      <c r="G473" s="74">
        <v>2669059.1</v>
      </c>
      <c r="H473" s="70"/>
    </row>
    <row r="474" spans="1:8" outlineLevel="3" x14ac:dyDescent="0.25">
      <c r="A474" s="75" t="s">
        <v>1126</v>
      </c>
      <c r="B474" s="75" t="s">
        <v>594</v>
      </c>
      <c r="C474" s="75" t="s">
        <v>616</v>
      </c>
      <c r="D474" s="75" t="s">
        <v>1125</v>
      </c>
      <c r="E474" s="74">
        <v>2669059.1</v>
      </c>
      <c r="F474" s="74">
        <v>2669059.1</v>
      </c>
      <c r="G474" s="74">
        <v>2669059.1</v>
      </c>
      <c r="H474" s="70"/>
    </row>
    <row r="475" spans="1:8" ht="25.5" outlineLevel="2" x14ac:dyDescent="0.25">
      <c r="A475" s="75" t="s">
        <v>1198</v>
      </c>
      <c r="B475" s="75" t="s">
        <v>594</v>
      </c>
      <c r="C475" s="75" t="s">
        <v>612</v>
      </c>
      <c r="D475" s="76"/>
      <c r="E475" s="74">
        <v>15355965.300000001</v>
      </c>
      <c r="F475" s="74">
        <v>15355965.300000001</v>
      </c>
      <c r="G475" s="74">
        <v>12609794.26</v>
      </c>
      <c r="H475" s="70"/>
    </row>
    <row r="476" spans="1:8" ht="38.25" outlineLevel="3" x14ac:dyDescent="0.25">
      <c r="A476" s="75" t="s">
        <v>1114</v>
      </c>
      <c r="B476" s="75" t="s">
        <v>594</v>
      </c>
      <c r="C476" s="75" t="s">
        <v>612</v>
      </c>
      <c r="D476" s="75" t="s">
        <v>1113</v>
      </c>
      <c r="E476" s="74">
        <v>15355965.300000001</v>
      </c>
      <c r="F476" s="74">
        <v>15355965.300000001</v>
      </c>
      <c r="G476" s="74">
        <v>12609794.26</v>
      </c>
      <c r="H476" s="70"/>
    </row>
    <row r="477" spans="1:8" ht="38.25" outlineLevel="2" x14ac:dyDescent="0.25">
      <c r="A477" s="75" t="s">
        <v>1116</v>
      </c>
      <c r="B477" s="75" t="s">
        <v>594</v>
      </c>
      <c r="C477" s="75" t="s">
        <v>611</v>
      </c>
      <c r="D477" s="76"/>
      <c r="E477" s="74">
        <v>4364760</v>
      </c>
      <c r="F477" s="74">
        <v>4364760</v>
      </c>
      <c r="G477" s="74">
        <v>4364760</v>
      </c>
      <c r="H477" s="70"/>
    </row>
    <row r="478" spans="1:8" ht="38.25" outlineLevel="3" x14ac:dyDescent="0.25">
      <c r="A478" s="75" t="s">
        <v>1114</v>
      </c>
      <c r="B478" s="75" t="s">
        <v>594</v>
      </c>
      <c r="C478" s="75" t="s">
        <v>611</v>
      </c>
      <c r="D478" s="75" t="s">
        <v>1113</v>
      </c>
      <c r="E478" s="74">
        <v>4364760</v>
      </c>
      <c r="F478" s="74">
        <v>4364760</v>
      </c>
      <c r="G478" s="74">
        <v>4364760</v>
      </c>
      <c r="H478" s="70"/>
    </row>
    <row r="479" spans="1:8" ht="38.25" outlineLevel="2" x14ac:dyDescent="0.25">
      <c r="A479" s="75" t="s">
        <v>1193</v>
      </c>
      <c r="B479" s="75" t="s">
        <v>594</v>
      </c>
      <c r="C479" s="75" t="s">
        <v>610</v>
      </c>
      <c r="D479" s="76"/>
      <c r="E479" s="74">
        <v>62597006.100000001</v>
      </c>
      <c r="F479" s="74">
        <v>62597006.100000001</v>
      </c>
      <c r="G479" s="74">
        <v>62597006.100000001</v>
      </c>
      <c r="H479" s="70"/>
    </row>
    <row r="480" spans="1:8" ht="38.25" outlineLevel="3" x14ac:dyDescent="0.25">
      <c r="A480" s="75" t="s">
        <v>1114</v>
      </c>
      <c r="B480" s="75" t="s">
        <v>594</v>
      </c>
      <c r="C480" s="75" t="s">
        <v>610</v>
      </c>
      <c r="D480" s="75" t="s">
        <v>1113</v>
      </c>
      <c r="E480" s="74">
        <v>62597006.100000001</v>
      </c>
      <c r="F480" s="74">
        <v>62597006.100000001</v>
      </c>
      <c r="G480" s="74">
        <v>62597006.100000001</v>
      </c>
      <c r="H480" s="70"/>
    </row>
    <row r="481" spans="1:8" ht="25.5" outlineLevel="2" x14ac:dyDescent="0.25">
      <c r="A481" s="75" t="s">
        <v>1115</v>
      </c>
      <c r="B481" s="75" t="s">
        <v>594</v>
      </c>
      <c r="C481" s="75" t="s">
        <v>609</v>
      </c>
      <c r="D481" s="76"/>
      <c r="E481" s="74">
        <v>3703188</v>
      </c>
      <c r="F481" s="74">
        <v>3703188</v>
      </c>
      <c r="G481" s="74">
        <v>3703188</v>
      </c>
      <c r="H481" s="70"/>
    </row>
    <row r="482" spans="1:8" ht="38.25" outlineLevel="3" x14ac:dyDescent="0.25">
      <c r="A482" s="75" t="s">
        <v>1114</v>
      </c>
      <c r="B482" s="75" t="s">
        <v>594</v>
      </c>
      <c r="C482" s="75" t="s">
        <v>609</v>
      </c>
      <c r="D482" s="75" t="s">
        <v>1113</v>
      </c>
      <c r="E482" s="74">
        <v>3703188</v>
      </c>
      <c r="F482" s="74">
        <v>3703188</v>
      </c>
      <c r="G482" s="74">
        <v>3703188</v>
      </c>
      <c r="H482" s="70"/>
    </row>
    <row r="483" spans="1:8" ht="25.5" outlineLevel="2" x14ac:dyDescent="0.25">
      <c r="A483" s="75" t="s">
        <v>1197</v>
      </c>
      <c r="B483" s="75" t="s">
        <v>594</v>
      </c>
      <c r="C483" s="75" t="s">
        <v>607</v>
      </c>
      <c r="D483" s="76"/>
      <c r="E483" s="74">
        <v>1077859.22</v>
      </c>
      <c r="F483" s="74">
        <v>1077859.22</v>
      </c>
      <c r="G483" s="74">
        <v>828777</v>
      </c>
      <c r="H483" s="70"/>
    </row>
    <row r="484" spans="1:8" ht="38.25" outlineLevel="3" x14ac:dyDescent="0.25">
      <c r="A484" s="75" t="s">
        <v>1192</v>
      </c>
      <c r="B484" s="75" t="s">
        <v>594</v>
      </c>
      <c r="C484" s="75" t="s">
        <v>607</v>
      </c>
      <c r="D484" s="75" t="s">
        <v>1191</v>
      </c>
      <c r="E484" s="74">
        <v>1077859.22</v>
      </c>
      <c r="F484" s="74">
        <v>1077859.22</v>
      </c>
      <c r="G484" s="74">
        <v>828777</v>
      </c>
      <c r="H484" s="70"/>
    </row>
    <row r="485" spans="1:8" ht="25.5" outlineLevel="2" x14ac:dyDescent="0.25">
      <c r="A485" s="75" t="s">
        <v>1196</v>
      </c>
      <c r="B485" s="75" t="s">
        <v>594</v>
      </c>
      <c r="C485" s="75" t="s">
        <v>605</v>
      </c>
      <c r="D485" s="76"/>
      <c r="E485" s="74">
        <v>401053</v>
      </c>
      <c r="F485" s="74">
        <v>401053</v>
      </c>
      <c r="G485" s="74">
        <v>401053</v>
      </c>
      <c r="H485" s="70"/>
    </row>
    <row r="486" spans="1:8" ht="38.25" outlineLevel="3" x14ac:dyDescent="0.25">
      <c r="A486" s="75" t="s">
        <v>1192</v>
      </c>
      <c r="B486" s="75" t="s">
        <v>594</v>
      </c>
      <c r="C486" s="75" t="s">
        <v>605</v>
      </c>
      <c r="D486" s="75" t="s">
        <v>1191</v>
      </c>
      <c r="E486" s="74">
        <v>401053</v>
      </c>
      <c r="F486" s="74">
        <v>401053</v>
      </c>
      <c r="G486" s="74">
        <v>401053</v>
      </c>
      <c r="H486" s="70"/>
    </row>
    <row r="487" spans="1:8" ht="38.25" outlineLevel="2" x14ac:dyDescent="0.25">
      <c r="A487" s="75" t="s">
        <v>1193</v>
      </c>
      <c r="B487" s="75" t="s">
        <v>594</v>
      </c>
      <c r="C487" s="75" t="s">
        <v>604</v>
      </c>
      <c r="D487" s="76"/>
      <c r="E487" s="74">
        <v>8363568</v>
      </c>
      <c r="F487" s="74">
        <v>8363568</v>
      </c>
      <c r="G487" s="74">
        <v>8363568</v>
      </c>
      <c r="H487" s="70"/>
    </row>
    <row r="488" spans="1:8" ht="38.25" outlineLevel="3" x14ac:dyDescent="0.25">
      <c r="A488" s="75" t="s">
        <v>1192</v>
      </c>
      <c r="B488" s="75" t="s">
        <v>594</v>
      </c>
      <c r="C488" s="75" t="s">
        <v>604</v>
      </c>
      <c r="D488" s="75" t="s">
        <v>1191</v>
      </c>
      <c r="E488" s="74">
        <v>8363568</v>
      </c>
      <c r="F488" s="74">
        <v>8363568</v>
      </c>
      <c r="G488" s="74">
        <v>8363568</v>
      </c>
      <c r="H488" s="70"/>
    </row>
    <row r="489" spans="1:8" ht="25.5" outlineLevel="2" x14ac:dyDescent="0.25">
      <c r="A489" s="75" t="s">
        <v>1115</v>
      </c>
      <c r="B489" s="75" t="s">
        <v>594</v>
      </c>
      <c r="C489" s="75" t="s">
        <v>603</v>
      </c>
      <c r="D489" s="76"/>
      <c r="E489" s="74">
        <v>340265</v>
      </c>
      <c r="F489" s="74">
        <v>340265</v>
      </c>
      <c r="G489" s="74">
        <v>340265</v>
      </c>
      <c r="H489" s="70"/>
    </row>
    <row r="490" spans="1:8" ht="38.25" outlineLevel="3" x14ac:dyDescent="0.25">
      <c r="A490" s="75" t="s">
        <v>1192</v>
      </c>
      <c r="B490" s="75" t="s">
        <v>594</v>
      </c>
      <c r="C490" s="75" t="s">
        <v>603</v>
      </c>
      <c r="D490" s="75" t="s">
        <v>1191</v>
      </c>
      <c r="E490" s="74">
        <v>340265</v>
      </c>
      <c r="F490" s="74">
        <v>340265</v>
      </c>
      <c r="G490" s="74">
        <v>340265</v>
      </c>
      <c r="H490" s="70"/>
    </row>
    <row r="491" spans="1:8" ht="25.5" outlineLevel="2" x14ac:dyDescent="0.25">
      <c r="A491" s="75" t="s">
        <v>1195</v>
      </c>
      <c r="B491" s="75" t="s">
        <v>594</v>
      </c>
      <c r="C491" s="75" t="s">
        <v>601</v>
      </c>
      <c r="D491" s="76"/>
      <c r="E491" s="74">
        <v>3732178</v>
      </c>
      <c r="F491" s="74">
        <v>3732178</v>
      </c>
      <c r="G491" s="74">
        <v>3576688.46</v>
      </c>
      <c r="H491" s="70"/>
    </row>
    <row r="492" spans="1:8" ht="38.25" outlineLevel="3" x14ac:dyDescent="0.25">
      <c r="A492" s="75" t="s">
        <v>1192</v>
      </c>
      <c r="B492" s="75" t="s">
        <v>594</v>
      </c>
      <c r="C492" s="75" t="s">
        <v>601</v>
      </c>
      <c r="D492" s="75" t="s">
        <v>1191</v>
      </c>
      <c r="E492" s="74">
        <v>3732178</v>
      </c>
      <c r="F492" s="74">
        <v>3732178</v>
      </c>
      <c r="G492" s="74">
        <v>3576688.46</v>
      </c>
      <c r="H492" s="70"/>
    </row>
    <row r="493" spans="1:8" ht="38.25" outlineLevel="2" x14ac:dyDescent="0.25">
      <c r="A493" s="75" t="s">
        <v>1116</v>
      </c>
      <c r="B493" s="75" t="s">
        <v>594</v>
      </c>
      <c r="C493" s="75" t="s">
        <v>600</v>
      </c>
      <c r="D493" s="76"/>
      <c r="E493" s="74">
        <v>935503</v>
      </c>
      <c r="F493" s="74">
        <v>935503</v>
      </c>
      <c r="G493" s="74">
        <v>935503</v>
      </c>
      <c r="H493" s="70"/>
    </row>
    <row r="494" spans="1:8" ht="38.25" outlineLevel="3" x14ac:dyDescent="0.25">
      <c r="A494" s="75" t="s">
        <v>1192</v>
      </c>
      <c r="B494" s="75" t="s">
        <v>594</v>
      </c>
      <c r="C494" s="75" t="s">
        <v>600</v>
      </c>
      <c r="D494" s="75" t="s">
        <v>1191</v>
      </c>
      <c r="E494" s="74">
        <v>935503</v>
      </c>
      <c r="F494" s="74">
        <v>935503</v>
      </c>
      <c r="G494" s="74">
        <v>935503</v>
      </c>
      <c r="H494" s="70"/>
    </row>
    <row r="495" spans="1:8" outlineLevel="2" x14ac:dyDescent="0.25">
      <c r="A495" s="75" t="s">
        <v>1194</v>
      </c>
      <c r="B495" s="75" t="s">
        <v>594</v>
      </c>
      <c r="C495" s="75" t="s">
        <v>598</v>
      </c>
      <c r="D495" s="76"/>
      <c r="E495" s="74">
        <v>23096.27</v>
      </c>
      <c r="F495" s="74">
        <v>23096.27</v>
      </c>
      <c r="G495" s="74">
        <v>23096.27</v>
      </c>
      <c r="H495" s="70"/>
    </row>
    <row r="496" spans="1:8" ht="38.25" outlineLevel="3" x14ac:dyDescent="0.25">
      <c r="A496" s="75" t="s">
        <v>1192</v>
      </c>
      <c r="B496" s="75" t="s">
        <v>594</v>
      </c>
      <c r="C496" s="75" t="s">
        <v>598</v>
      </c>
      <c r="D496" s="75" t="s">
        <v>1191</v>
      </c>
      <c r="E496" s="74">
        <v>23096.27</v>
      </c>
      <c r="F496" s="74">
        <v>23096.27</v>
      </c>
      <c r="G496" s="74">
        <v>23096.27</v>
      </c>
      <c r="H496" s="70"/>
    </row>
    <row r="497" spans="1:8" ht="38.25" outlineLevel="2" x14ac:dyDescent="0.25">
      <c r="A497" s="75" t="s">
        <v>1193</v>
      </c>
      <c r="B497" s="75" t="s">
        <v>594</v>
      </c>
      <c r="C497" s="75" t="s">
        <v>596</v>
      </c>
      <c r="D497" s="76"/>
      <c r="E497" s="74">
        <v>29289963</v>
      </c>
      <c r="F497" s="74">
        <v>29289963</v>
      </c>
      <c r="G497" s="74">
        <v>29289963</v>
      </c>
      <c r="H497" s="70"/>
    </row>
    <row r="498" spans="1:8" ht="38.25" outlineLevel="3" x14ac:dyDescent="0.25">
      <c r="A498" s="75" t="s">
        <v>1192</v>
      </c>
      <c r="B498" s="75" t="s">
        <v>594</v>
      </c>
      <c r="C498" s="75" t="s">
        <v>596</v>
      </c>
      <c r="D498" s="75" t="s">
        <v>1191</v>
      </c>
      <c r="E498" s="74">
        <v>29289963</v>
      </c>
      <c r="F498" s="74">
        <v>29289963</v>
      </c>
      <c r="G498" s="74">
        <v>29289963</v>
      </c>
      <c r="H498" s="70"/>
    </row>
    <row r="499" spans="1:8" ht="25.5" outlineLevel="2" x14ac:dyDescent="0.25">
      <c r="A499" s="75" t="s">
        <v>1115</v>
      </c>
      <c r="B499" s="75" t="s">
        <v>594</v>
      </c>
      <c r="C499" s="75" t="s">
        <v>595</v>
      </c>
      <c r="D499" s="76"/>
      <c r="E499" s="74">
        <v>793708</v>
      </c>
      <c r="F499" s="74">
        <v>793708</v>
      </c>
      <c r="G499" s="74">
        <v>793708</v>
      </c>
      <c r="H499" s="70"/>
    </row>
    <row r="500" spans="1:8" ht="38.25" outlineLevel="3" x14ac:dyDescent="0.25">
      <c r="A500" s="75" t="s">
        <v>1192</v>
      </c>
      <c r="B500" s="75" t="s">
        <v>594</v>
      </c>
      <c r="C500" s="75" t="s">
        <v>595</v>
      </c>
      <c r="D500" s="75" t="s">
        <v>1191</v>
      </c>
      <c r="E500" s="74">
        <v>793708</v>
      </c>
      <c r="F500" s="74">
        <v>793708</v>
      </c>
      <c r="G500" s="74">
        <v>793708</v>
      </c>
      <c r="H500" s="70"/>
    </row>
    <row r="501" spans="1:8" outlineLevel="2" x14ac:dyDescent="0.25">
      <c r="A501" s="75" t="s">
        <v>1112</v>
      </c>
      <c r="B501" s="75" t="s">
        <v>594</v>
      </c>
      <c r="C501" s="75" t="s">
        <v>746</v>
      </c>
      <c r="D501" s="76"/>
      <c r="E501" s="74">
        <v>2018275.21</v>
      </c>
      <c r="F501" s="74">
        <v>2018275.21</v>
      </c>
      <c r="G501" s="74">
        <v>2018275.21</v>
      </c>
      <c r="H501" s="70"/>
    </row>
    <row r="502" spans="1:8" outlineLevel="3" x14ac:dyDescent="0.25">
      <c r="A502" s="75" t="s">
        <v>1102</v>
      </c>
      <c r="B502" s="75" t="s">
        <v>594</v>
      </c>
      <c r="C502" s="75" t="s">
        <v>746</v>
      </c>
      <c r="D502" s="75" t="s">
        <v>1101</v>
      </c>
      <c r="E502" s="74">
        <v>2018275.21</v>
      </c>
      <c r="F502" s="74">
        <v>2018275.21</v>
      </c>
      <c r="G502" s="74">
        <v>2018275.21</v>
      </c>
      <c r="H502" s="70"/>
    </row>
    <row r="503" spans="1:8" ht="38.25" outlineLevel="2" x14ac:dyDescent="0.25">
      <c r="A503" s="75" t="s">
        <v>1111</v>
      </c>
      <c r="B503" s="75" t="s">
        <v>594</v>
      </c>
      <c r="C503" s="75" t="s">
        <v>555</v>
      </c>
      <c r="D503" s="76"/>
      <c r="E503" s="74">
        <v>1491741.19</v>
      </c>
      <c r="F503" s="74">
        <v>1491741.19</v>
      </c>
      <c r="G503" s="74">
        <v>1466545.46</v>
      </c>
      <c r="H503" s="70"/>
    </row>
    <row r="504" spans="1:8" outlineLevel="3" x14ac:dyDescent="0.25">
      <c r="A504" s="75" t="s">
        <v>1190</v>
      </c>
      <c r="B504" s="75" t="s">
        <v>594</v>
      </c>
      <c r="C504" s="75" t="s">
        <v>555</v>
      </c>
      <c r="D504" s="75" t="s">
        <v>1189</v>
      </c>
      <c r="E504" s="74">
        <v>612479.84</v>
      </c>
      <c r="F504" s="74">
        <v>612479.84</v>
      </c>
      <c r="G504" s="74">
        <v>612367.5</v>
      </c>
      <c r="H504" s="70"/>
    </row>
    <row r="505" spans="1:8" outlineLevel="3" x14ac:dyDescent="0.25">
      <c r="A505" s="75" t="s">
        <v>1100</v>
      </c>
      <c r="B505" s="75" t="s">
        <v>594</v>
      </c>
      <c r="C505" s="75" t="s">
        <v>555</v>
      </c>
      <c r="D505" s="75" t="s">
        <v>1099</v>
      </c>
      <c r="E505" s="74">
        <v>879261.35</v>
      </c>
      <c r="F505" s="74">
        <v>879261.35</v>
      </c>
      <c r="G505" s="74">
        <v>854177.96</v>
      </c>
      <c r="H505" s="70"/>
    </row>
    <row r="506" spans="1:8" ht="51" outlineLevel="2" x14ac:dyDescent="0.25">
      <c r="A506" s="75" t="s">
        <v>1110</v>
      </c>
      <c r="B506" s="75" t="s">
        <v>594</v>
      </c>
      <c r="C506" s="75" t="s">
        <v>552</v>
      </c>
      <c r="D506" s="76"/>
      <c r="E506" s="74">
        <v>183892.73</v>
      </c>
      <c r="F506" s="74">
        <v>183892.73</v>
      </c>
      <c r="G506" s="74">
        <v>183892.04</v>
      </c>
      <c r="H506" s="70"/>
    </row>
    <row r="507" spans="1:8" outlineLevel="3" x14ac:dyDescent="0.25">
      <c r="A507" s="75" t="s">
        <v>1100</v>
      </c>
      <c r="B507" s="75" t="s">
        <v>594</v>
      </c>
      <c r="C507" s="75" t="s">
        <v>552</v>
      </c>
      <c r="D507" s="75" t="s">
        <v>1099</v>
      </c>
      <c r="E507" s="74">
        <v>183892.73</v>
      </c>
      <c r="F507" s="74">
        <v>183892.73</v>
      </c>
      <c r="G507" s="74">
        <v>183892.04</v>
      </c>
      <c r="H507" s="70"/>
    </row>
    <row r="508" spans="1:8" outlineLevel="1" x14ac:dyDescent="0.25">
      <c r="A508" s="75" t="s">
        <v>1188</v>
      </c>
      <c r="B508" s="75" t="s">
        <v>809</v>
      </c>
      <c r="C508" s="76"/>
      <c r="D508" s="76"/>
      <c r="E508" s="74">
        <v>3849750.49</v>
      </c>
      <c r="F508" s="74">
        <v>3849750.49</v>
      </c>
      <c r="G508" s="74">
        <v>3843413.44</v>
      </c>
      <c r="H508" s="70"/>
    </row>
    <row r="509" spans="1:8" outlineLevel="2" x14ac:dyDescent="0.25">
      <c r="A509" s="75" t="s">
        <v>1187</v>
      </c>
      <c r="B509" s="75" t="s">
        <v>809</v>
      </c>
      <c r="C509" s="75" t="s">
        <v>812</v>
      </c>
      <c r="D509" s="76"/>
      <c r="E509" s="74">
        <v>3726491.01</v>
      </c>
      <c r="F509" s="74">
        <v>3726491.01</v>
      </c>
      <c r="G509" s="74">
        <v>3722833.67</v>
      </c>
      <c r="H509" s="70"/>
    </row>
    <row r="510" spans="1:8" outlineLevel="3" x14ac:dyDescent="0.25">
      <c r="A510" s="75" t="s">
        <v>1165</v>
      </c>
      <c r="B510" s="75" t="s">
        <v>809</v>
      </c>
      <c r="C510" s="75" t="s">
        <v>812</v>
      </c>
      <c r="D510" s="75" t="s">
        <v>1164</v>
      </c>
      <c r="E510" s="74">
        <v>2876149.69</v>
      </c>
      <c r="F510" s="74">
        <v>2876149.69</v>
      </c>
      <c r="G510" s="74">
        <v>2875982.14</v>
      </c>
      <c r="H510" s="70"/>
    </row>
    <row r="511" spans="1:8" ht="25.5" outlineLevel="3" x14ac:dyDescent="0.25">
      <c r="A511" s="75" t="s">
        <v>1163</v>
      </c>
      <c r="B511" s="75" t="s">
        <v>809</v>
      </c>
      <c r="C511" s="75" t="s">
        <v>812</v>
      </c>
      <c r="D511" s="75" t="s">
        <v>1162</v>
      </c>
      <c r="E511" s="74">
        <v>842541.32</v>
      </c>
      <c r="F511" s="74">
        <v>842541.32</v>
      </c>
      <c r="G511" s="74">
        <v>842051.53</v>
      </c>
      <c r="H511" s="70"/>
    </row>
    <row r="512" spans="1:8" outlineLevel="3" x14ac:dyDescent="0.25">
      <c r="A512" s="75" t="s">
        <v>1102</v>
      </c>
      <c r="B512" s="75" t="s">
        <v>809</v>
      </c>
      <c r="C512" s="75" t="s">
        <v>812</v>
      </c>
      <c r="D512" s="75" t="s">
        <v>1101</v>
      </c>
      <c r="E512" s="74">
        <v>7800</v>
      </c>
      <c r="F512" s="74">
        <v>7800</v>
      </c>
      <c r="G512" s="74">
        <v>4800</v>
      </c>
      <c r="H512" s="70"/>
    </row>
    <row r="513" spans="1:8" ht="38.25" outlineLevel="2" x14ac:dyDescent="0.25">
      <c r="A513" s="75" t="s">
        <v>1111</v>
      </c>
      <c r="B513" s="75" t="s">
        <v>809</v>
      </c>
      <c r="C513" s="75" t="s">
        <v>808</v>
      </c>
      <c r="D513" s="76"/>
      <c r="E513" s="74">
        <v>123259.48</v>
      </c>
      <c r="F513" s="74">
        <v>123259.48</v>
      </c>
      <c r="G513" s="74">
        <v>120579.77</v>
      </c>
      <c r="H513" s="70"/>
    </row>
    <row r="514" spans="1:8" outlineLevel="3" x14ac:dyDescent="0.25">
      <c r="A514" s="75" t="s">
        <v>1186</v>
      </c>
      <c r="B514" s="75" t="s">
        <v>809</v>
      </c>
      <c r="C514" s="75" t="s">
        <v>808</v>
      </c>
      <c r="D514" s="75" t="s">
        <v>1185</v>
      </c>
      <c r="E514" s="74">
        <v>117579.48</v>
      </c>
      <c r="F514" s="74">
        <v>117579.48</v>
      </c>
      <c r="G514" s="74">
        <v>114943.36</v>
      </c>
      <c r="H514" s="70"/>
    </row>
    <row r="515" spans="1:8" ht="25.5" outlineLevel="3" x14ac:dyDescent="0.25">
      <c r="A515" s="75" t="s">
        <v>1163</v>
      </c>
      <c r="B515" s="75" t="s">
        <v>809</v>
      </c>
      <c r="C515" s="75" t="s">
        <v>808</v>
      </c>
      <c r="D515" s="75" t="s">
        <v>1162</v>
      </c>
      <c r="E515" s="74">
        <v>5680</v>
      </c>
      <c r="F515" s="74">
        <v>5680</v>
      </c>
      <c r="G515" s="74">
        <v>5636.41</v>
      </c>
      <c r="H515" s="70"/>
    </row>
    <row r="516" spans="1:8" x14ac:dyDescent="0.25">
      <c r="A516" s="75" t="s">
        <v>1184</v>
      </c>
      <c r="B516" s="75" t="s">
        <v>806</v>
      </c>
      <c r="C516" s="76"/>
      <c r="D516" s="76"/>
      <c r="E516" s="74">
        <v>6000000</v>
      </c>
      <c r="F516" s="74">
        <v>6000000</v>
      </c>
      <c r="G516" s="74">
        <v>6000000</v>
      </c>
      <c r="H516" s="70"/>
    </row>
    <row r="517" spans="1:8" outlineLevel="1" x14ac:dyDescent="0.25">
      <c r="A517" s="75" t="s">
        <v>1183</v>
      </c>
      <c r="B517" s="75" t="s">
        <v>803</v>
      </c>
      <c r="C517" s="76"/>
      <c r="D517" s="76"/>
      <c r="E517" s="74">
        <v>6000000</v>
      </c>
      <c r="F517" s="74">
        <v>6000000</v>
      </c>
      <c r="G517" s="74">
        <v>6000000</v>
      </c>
      <c r="H517" s="70"/>
    </row>
    <row r="518" spans="1:8" ht="25.5" outlineLevel="2" x14ac:dyDescent="0.25">
      <c r="A518" s="75" t="s">
        <v>1182</v>
      </c>
      <c r="B518" s="75" t="s">
        <v>803</v>
      </c>
      <c r="C518" s="75" t="s">
        <v>802</v>
      </c>
      <c r="D518" s="76"/>
      <c r="E518" s="74">
        <v>6000000</v>
      </c>
      <c r="F518" s="74">
        <v>6000000</v>
      </c>
      <c r="G518" s="74">
        <v>6000000</v>
      </c>
      <c r="H518" s="70"/>
    </row>
    <row r="519" spans="1:8" ht="38.25" outlineLevel="3" x14ac:dyDescent="0.25">
      <c r="A519" s="75" t="s">
        <v>1181</v>
      </c>
      <c r="B519" s="75" t="s">
        <v>803</v>
      </c>
      <c r="C519" s="75" t="s">
        <v>802</v>
      </c>
      <c r="D519" s="75" t="s">
        <v>1180</v>
      </c>
      <c r="E519" s="74">
        <v>6000000</v>
      </c>
      <c r="F519" s="74">
        <v>6000000</v>
      </c>
      <c r="G519" s="74">
        <v>6000000</v>
      </c>
      <c r="H519" s="70"/>
    </row>
    <row r="520" spans="1:8" x14ac:dyDescent="0.25">
      <c r="A520" s="75" t="s">
        <v>1179</v>
      </c>
      <c r="B520" s="75" t="s">
        <v>487</v>
      </c>
      <c r="C520" s="76"/>
      <c r="D520" s="76"/>
      <c r="E520" s="74">
        <v>85210102.209999993</v>
      </c>
      <c r="F520" s="74">
        <v>85210102.209999993</v>
      </c>
      <c r="G520" s="74">
        <v>81278846.040000007</v>
      </c>
      <c r="H520" s="70"/>
    </row>
    <row r="521" spans="1:8" outlineLevel="1" x14ac:dyDescent="0.25">
      <c r="A521" s="75" t="s">
        <v>1178</v>
      </c>
      <c r="B521" s="75" t="s">
        <v>799</v>
      </c>
      <c r="C521" s="76"/>
      <c r="D521" s="76"/>
      <c r="E521" s="74">
        <v>5165387.87</v>
      </c>
      <c r="F521" s="74">
        <v>5165387.87</v>
      </c>
      <c r="G521" s="74">
        <v>5165387.84</v>
      </c>
      <c r="H521" s="70"/>
    </row>
    <row r="522" spans="1:8" outlineLevel="2" x14ac:dyDescent="0.25">
      <c r="A522" s="75" t="s">
        <v>1177</v>
      </c>
      <c r="B522" s="75" t="s">
        <v>799</v>
      </c>
      <c r="C522" s="75" t="s">
        <v>1049</v>
      </c>
      <c r="D522" s="76"/>
      <c r="E522" s="74">
        <v>599851.87</v>
      </c>
      <c r="F522" s="74">
        <v>599851.87</v>
      </c>
      <c r="G522" s="74">
        <v>599851.87</v>
      </c>
      <c r="H522" s="70"/>
    </row>
    <row r="523" spans="1:8" outlineLevel="3" x14ac:dyDescent="0.25">
      <c r="A523" s="75" t="s">
        <v>1176</v>
      </c>
      <c r="B523" s="75" t="s">
        <v>799</v>
      </c>
      <c r="C523" s="75" t="s">
        <v>1049</v>
      </c>
      <c r="D523" s="75" t="s">
        <v>1175</v>
      </c>
      <c r="E523" s="74">
        <v>599851.87</v>
      </c>
      <c r="F523" s="74">
        <v>599851.87</v>
      </c>
      <c r="G523" s="74">
        <v>599851.87</v>
      </c>
      <c r="H523" s="70"/>
    </row>
    <row r="524" spans="1:8" outlineLevel="2" x14ac:dyDescent="0.25">
      <c r="A524" s="75" t="s">
        <v>1177</v>
      </c>
      <c r="B524" s="75" t="s">
        <v>799</v>
      </c>
      <c r="C524" s="75" t="s">
        <v>798</v>
      </c>
      <c r="D524" s="76"/>
      <c r="E524" s="74">
        <v>4565536</v>
      </c>
      <c r="F524" s="74">
        <v>4565536</v>
      </c>
      <c r="G524" s="74">
        <v>4565535.97</v>
      </c>
      <c r="H524" s="70"/>
    </row>
    <row r="525" spans="1:8" outlineLevel="3" x14ac:dyDescent="0.25">
      <c r="A525" s="75" t="s">
        <v>1176</v>
      </c>
      <c r="B525" s="75" t="s">
        <v>799</v>
      </c>
      <c r="C525" s="75" t="s">
        <v>798</v>
      </c>
      <c r="D525" s="75" t="s">
        <v>1175</v>
      </c>
      <c r="E525" s="74">
        <v>4565536</v>
      </c>
      <c r="F525" s="74">
        <v>4565536</v>
      </c>
      <c r="G525" s="74">
        <v>4565535.97</v>
      </c>
      <c r="H525" s="70"/>
    </row>
    <row r="526" spans="1:8" outlineLevel="1" x14ac:dyDescent="0.25">
      <c r="A526" s="75" t="s">
        <v>1174</v>
      </c>
      <c r="B526" s="75" t="s">
        <v>481</v>
      </c>
      <c r="C526" s="76"/>
      <c r="D526" s="76"/>
      <c r="E526" s="74">
        <v>7541275.2800000003</v>
      </c>
      <c r="F526" s="74">
        <v>7541275.2800000003</v>
      </c>
      <c r="G526" s="74">
        <v>6768165.7999999998</v>
      </c>
      <c r="H526" s="70"/>
    </row>
    <row r="527" spans="1:8" ht="25.5" outlineLevel="2" x14ac:dyDescent="0.25">
      <c r="A527" s="75" t="s">
        <v>1173</v>
      </c>
      <c r="B527" s="75" t="s">
        <v>481</v>
      </c>
      <c r="C527" s="75" t="s">
        <v>796</v>
      </c>
      <c r="D527" s="76"/>
      <c r="E527" s="74">
        <v>1888722.28</v>
      </c>
      <c r="F527" s="74">
        <v>1888722.28</v>
      </c>
      <c r="G527" s="74">
        <v>1715406.76</v>
      </c>
      <c r="H527" s="70"/>
    </row>
    <row r="528" spans="1:8" ht="25.5" outlineLevel="3" x14ac:dyDescent="0.25">
      <c r="A528" s="75" t="s">
        <v>1140</v>
      </c>
      <c r="B528" s="75" t="s">
        <v>481</v>
      </c>
      <c r="C528" s="75" t="s">
        <v>796</v>
      </c>
      <c r="D528" s="75" t="s">
        <v>1139</v>
      </c>
      <c r="E528" s="74">
        <v>1888722.28</v>
      </c>
      <c r="F528" s="74">
        <v>1888722.28</v>
      </c>
      <c r="G528" s="74">
        <v>1715406.76</v>
      </c>
      <c r="H528" s="70"/>
    </row>
    <row r="529" spans="1:8" outlineLevel="2" x14ac:dyDescent="0.25">
      <c r="A529" s="75" t="s">
        <v>1172</v>
      </c>
      <c r="B529" s="75" t="s">
        <v>481</v>
      </c>
      <c r="C529" s="75" t="s">
        <v>480</v>
      </c>
      <c r="D529" s="76"/>
      <c r="E529" s="74">
        <v>1614345</v>
      </c>
      <c r="F529" s="74">
        <v>1614345</v>
      </c>
      <c r="G529" s="74">
        <v>1409465.77</v>
      </c>
      <c r="H529" s="70"/>
    </row>
    <row r="530" spans="1:8" outlineLevel="3" x14ac:dyDescent="0.25">
      <c r="A530" s="75" t="s">
        <v>1171</v>
      </c>
      <c r="B530" s="75" t="s">
        <v>481</v>
      </c>
      <c r="C530" s="75" t="s">
        <v>480</v>
      </c>
      <c r="D530" s="75" t="s">
        <v>1170</v>
      </c>
      <c r="E530" s="74">
        <v>1614345</v>
      </c>
      <c r="F530" s="74">
        <v>1614345</v>
      </c>
      <c r="G530" s="74">
        <v>1409465.77</v>
      </c>
      <c r="H530" s="70"/>
    </row>
    <row r="531" spans="1:8" ht="51" outlineLevel="2" x14ac:dyDescent="0.25">
      <c r="A531" s="75" t="s">
        <v>1169</v>
      </c>
      <c r="B531" s="75" t="s">
        <v>481</v>
      </c>
      <c r="C531" s="75" t="s">
        <v>794</v>
      </c>
      <c r="D531" s="76"/>
      <c r="E531" s="74">
        <v>1377208</v>
      </c>
      <c r="F531" s="74">
        <v>1377208</v>
      </c>
      <c r="G531" s="74">
        <v>1135736</v>
      </c>
      <c r="H531" s="70"/>
    </row>
    <row r="532" spans="1:8" ht="38.25" outlineLevel="3" x14ac:dyDescent="0.25">
      <c r="A532" s="75" t="s">
        <v>1091</v>
      </c>
      <c r="B532" s="75" t="s">
        <v>481</v>
      </c>
      <c r="C532" s="75" t="s">
        <v>794</v>
      </c>
      <c r="D532" s="75" t="s">
        <v>1090</v>
      </c>
      <c r="E532" s="74">
        <v>1377208</v>
      </c>
      <c r="F532" s="74">
        <v>1377208</v>
      </c>
      <c r="G532" s="74">
        <v>1135736</v>
      </c>
      <c r="H532" s="70"/>
    </row>
    <row r="533" spans="1:8" outlineLevel="2" x14ac:dyDescent="0.25">
      <c r="A533" s="75" t="s">
        <v>1168</v>
      </c>
      <c r="B533" s="75" t="s">
        <v>481</v>
      </c>
      <c r="C533" s="75" t="s">
        <v>790</v>
      </c>
      <c r="D533" s="76"/>
      <c r="E533" s="74">
        <v>40800</v>
      </c>
      <c r="F533" s="74">
        <v>40800</v>
      </c>
      <c r="G533" s="74">
        <v>24527.89</v>
      </c>
      <c r="H533" s="70"/>
    </row>
    <row r="534" spans="1:8" outlineLevel="3" x14ac:dyDescent="0.25">
      <c r="A534" s="75" t="s">
        <v>1165</v>
      </c>
      <c r="B534" s="75" t="s">
        <v>481</v>
      </c>
      <c r="C534" s="75" t="s">
        <v>790</v>
      </c>
      <c r="D534" s="75" t="s">
        <v>1164</v>
      </c>
      <c r="E534" s="74">
        <v>487.94</v>
      </c>
      <c r="F534" s="74">
        <v>487.94</v>
      </c>
      <c r="G534" s="74">
        <v>278.39999999999998</v>
      </c>
      <c r="H534" s="70"/>
    </row>
    <row r="535" spans="1:8" ht="25.5" outlineLevel="3" x14ac:dyDescent="0.25">
      <c r="A535" s="75" t="s">
        <v>1163</v>
      </c>
      <c r="B535" s="75" t="s">
        <v>481</v>
      </c>
      <c r="C535" s="75" t="s">
        <v>790</v>
      </c>
      <c r="D535" s="75" t="s">
        <v>1162</v>
      </c>
      <c r="E535" s="74">
        <v>147.63</v>
      </c>
      <c r="F535" s="74">
        <v>147.63</v>
      </c>
      <c r="G535" s="74">
        <v>84.08</v>
      </c>
      <c r="H535" s="70"/>
    </row>
    <row r="536" spans="1:8" outlineLevel="3" x14ac:dyDescent="0.25">
      <c r="A536" s="75" t="s">
        <v>1102</v>
      </c>
      <c r="B536" s="75" t="s">
        <v>481</v>
      </c>
      <c r="C536" s="75" t="s">
        <v>790</v>
      </c>
      <c r="D536" s="75" t="s">
        <v>1101</v>
      </c>
      <c r="E536" s="74">
        <v>40164.43</v>
      </c>
      <c r="F536" s="74">
        <v>40164.43</v>
      </c>
      <c r="G536" s="74">
        <v>24165.41</v>
      </c>
      <c r="H536" s="70"/>
    </row>
    <row r="537" spans="1:8" ht="25.5" outlineLevel="2" x14ac:dyDescent="0.25">
      <c r="A537" s="75" t="s">
        <v>1167</v>
      </c>
      <c r="B537" s="75" t="s">
        <v>481</v>
      </c>
      <c r="C537" s="75" t="s">
        <v>788</v>
      </c>
      <c r="D537" s="76"/>
      <c r="E537" s="74">
        <v>552000</v>
      </c>
      <c r="F537" s="74">
        <v>552000</v>
      </c>
      <c r="G537" s="74">
        <v>552000</v>
      </c>
      <c r="H537" s="70"/>
    </row>
    <row r="538" spans="1:8" ht="25.5" outlineLevel="3" x14ac:dyDescent="0.25">
      <c r="A538" s="75" t="s">
        <v>1130</v>
      </c>
      <c r="B538" s="75" t="s">
        <v>481</v>
      </c>
      <c r="C538" s="75" t="s">
        <v>788</v>
      </c>
      <c r="D538" s="75" t="s">
        <v>1129</v>
      </c>
      <c r="E538" s="74">
        <v>552000</v>
      </c>
      <c r="F538" s="74">
        <v>552000</v>
      </c>
      <c r="G538" s="74">
        <v>552000</v>
      </c>
      <c r="H538" s="70"/>
    </row>
    <row r="539" spans="1:8" ht="38.25" outlineLevel="2" x14ac:dyDescent="0.25">
      <c r="A539" s="75" t="s">
        <v>1166</v>
      </c>
      <c r="B539" s="75" t="s">
        <v>481</v>
      </c>
      <c r="C539" s="75" t="s">
        <v>784</v>
      </c>
      <c r="D539" s="76"/>
      <c r="E539" s="74">
        <v>14600</v>
      </c>
      <c r="F539" s="74">
        <v>14600</v>
      </c>
      <c r="G539" s="74">
        <v>14600</v>
      </c>
      <c r="H539" s="70"/>
    </row>
    <row r="540" spans="1:8" outlineLevel="3" x14ac:dyDescent="0.25">
      <c r="A540" s="75" t="s">
        <v>1165</v>
      </c>
      <c r="B540" s="75" t="s">
        <v>481</v>
      </c>
      <c r="C540" s="75" t="s">
        <v>784</v>
      </c>
      <c r="D540" s="75" t="s">
        <v>1164</v>
      </c>
      <c r="E540" s="74">
        <v>11214</v>
      </c>
      <c r="F540" s="74">
        <v>11214</v>
      </c>
      <c r="G540" s="74">
        <v>11214</v>
      </c>
      <c r="H540" s="70"/>
    </row>
    <row r="541" spans="1:8" ht="25.5" outlineLevel="3" x14ac:dyDescent="0.25">
      <c r="A541" s="75" t="s">
        <v>1163</v>
      </c>
      <c r="B541" s="75" t="s">
        <v>481</v>
      </c>
      <c r="C541" s="75" t="s">
        <v>784</v>
      </c>
      <c r="D541" s="75" t="s">
        <v>1162</v>
      </c>
      <c r="E541" s="74">
        <v>3386</v>
      </c>
      <c r="F541" s="74">
        <v>3386</v>
      </c>
      <c r="G541" s="74">
        <v>3386</v>
      </c>
      <c r="H541" s="70"/>
    </row>
    <row r="542" spans="1:8" ht="38.25" outlineLevel="2" x14ac:dyDescent="0.25">
      <c r="A542" s="75" t="s">
        <v>1161</v>
      </c>
      <c r="B542" s="75" t="s">
        <v>481</v>
      </c>
      <c r="C542" s="75" t="s">
        <v>592</v>
      </c>
      <c r="D542" s="76"/>
      <c r="E542" s="74">
        <v>2053600</v>
      </c>
      <c r="F542" s="74">
        <v>2053600</v>
      </c>
      <c r="G542" s="74">
        <v>1916429.38</v>
      </c>
      <c r="H542" s="70"/>
    </row>
    <row r="543" spans="1:8" ht="25.5" outlineLevel="3" x14ac:dyDescent="0.25">
      <c r="A543" s="75" t="s">
        <v>1133</v>
      </c>
      <c r="B543" s="75" t="s">
        <v>481</v>
      </c>
      <c r="C543" s="75" t="s">
        <v>592</v>
      </c>
      <c r="D543" s="75" t="s">
        <v>1132</v>
      </c>
      <c r="E543" s="74">
        <v>2053600</v>
      </c>
      <c r="F543" s="74">
        <v>2053600</v>
      </c>
      <c r="G543" s="74">
        <v>1916429.38</v>
      </c>
      <c r="H543" s="70"/>
    </row>
    <row r="544" spans="1:8" outlineLevel="1" x14ac:dyDescent="0.25">
      <c r="A544" s="75" t="s">
        <v>1160</v>
      </c>
      <c r="B544" s="75" t="s">
        <v>472</v>
      </c>
      <c r="C544" s="76"/>
      <c r="D544" s="76"/>
      <c r="E544" s="74">
        <v>67950129.049999997</v>
      </c>
      <c r="F544" s="74">
        <v>67950129.049999997</v>
      </c>
      <c r="G544" s="74">
        <v>65162639.060000002</v>
      </c>
      <c r="H544" s="70"/>
    </row>
    <row r="545" spans="1:8" ht="25.5" outlineLevel="2" x14ac:dyDescent="0.25">
      <c r="A545" s="75" t="s">
        <v>1159</v>
      </c>
      <c r="B545" s="75" t="s">
        <v>472</v>
      </c>
      <c r="C545" s="75" t="s">
        <v>782</v>
      </c>
      <c r="D545" s="76"/>
      <c r="E545" s="74">
        <v>418700</v>
      </c>
      <c r="F545" s="74">
        <v>418700</v>
      </c>
      <c r="G545" s="74">
        <v>239643.51</v>
      </c>
      <c r="H545" s="70"/>
    </row>
    <row r="546" spans="1:8" ht="25.5" outlineLevel="3" x14ac:dyDescent="0.25">
      <c r="A546" s="75" t="s">
        <v>1140</v>
      </c>
      <c r="B546" s="75" t="s">
        <v>472</v>
      </c>
      <c r="C546" s="75" t="s">
        <v>782</v>
      </c>
      <c r="D546" s="75" t="s">
        <v>1139</v>
      </c>
      <c r="E546" s="74">
        <v>418700</v>
      </c>
      <c r="F546" s="74">
        <v>418700</v>
      </c>
      <c r="G546" s="74">
        <v>239643.51</v>
      </c>
      <c r="H546" s="70"/>
    </row>
    <row r="547" spans="1:8" ht="25.5" outlineLevel="2" x14ac:dyDescent="0.25">
      <c r="A547" s="75" t="s">
        <v>1158</v>
      </c>
      <c r="B547" s="75" t="s">
        <v>472</v>
      </c>
      <c r="C547" s="75" t="s">
        <v>780</v>
      </c>
      <c r="D547" s="76"/>
      <c r="E547" s="74">
        <v>531587.74</v>
      </c>
      <c r="F547" s="74">
        <v>531587.74</v>
      </c>
      <c r="G547" s="74">
        <v>531587.74</v>
      </c>
      <c r="H547" s="70"/>
    </row>
    <row r="548" spans="1:8" ht="25.5" outlineLevel="3" x14ac:dyDescent="0.25">
      <c r="A548" s="75" t="s">
        <v>1140</v>
      </c>
      <c r="B548" s="75" t="s">
        <v>472</v>
      </c>
      <c r="C548" s="75" t="s">
        <v>780</v>
      </c>
      <c r="D548" s="75" t="s">
        <v>1139</v>
      </c>
      <c r="E548" s="74">
        <v>531587.74</v>
      </c>
      <c r="F548" s="74">
        <v>531587.74</v>
      </c>
      <c r="G548" s="74">
        <v>531587.74</v>
      </c>
      <c r="H548" s="70"/>
    </row>
    <row r="549" spans="1:8" ht="63.75" outlineLevel="2" x14ac:dyDescent="0.25">
      <c r="A549" s="75" t="s">
        <v>1157</v>
      </c>
      <c r="B549" s="75" t="s">
        <v>472</v>
      </c>
      <c r="C549" s="75" t="s">
        <v>588</v>
      </c>
      <c r="D549" s="76"/>
      <c r="E549" s="74">
        <v>79528</v>
      </c>
      <c r="F549" s="74">
        <v>79528</v>
      </c>
      <c r="G549" s="74">
        <v>0</v>
      </c>
      <c r="H549" s="70"/>
    </row>
    <row r="550" spans="1:8" ht="25.5" outlineLevel="3" x14ac:dyDescent="0.25">
      <c r="A550" s="75" t="s">
        <v>1133</v>
      </c>
      <c r="B550" s="75" t="s">
        <v>472</v>
      </c>
      <c r="C550" s="75" t="s">
        <v>588</v>
      </c>
      <c r="D550" s="75" t="s">
        <v>1132</v>
      </c>
      <c r="E550" s="74">
        <v>79528</v>
      </c>
      <c r="F550" s="74">
        <v>79528</v>
      </c>
      <c r="G550" s="74">
        <v>0</v>
      </c>
      <c r="H550" s="70"/>
    </row>
    <row r="551" spans="1:8" ht="38.25" outlineLevel="2" x14ac:dyDescent="0.25">
      <c r="A551" s="75" t="s">
        <v>1156</v>
      </c>
      <c r="B551" s="75" t="s">
        <v>472</v>
      </c>
      <c r="C551" s="75" t="s">
        <v>471</v>
      </c>
      <c r="D551" s="76"/>
      <c r="E551" s="74">
        <v>1990900</v>
      </c>
      <c r="F551" s="74">
        <v>1990900</v>
      </c>
      <c r="G551" s="74">
        <v>1945800</v>
      </c>
      <c r="H551" s="70"/>
    </row>
    <row r="552" spans="1:8" ht="25.5" outlineLevel="3" x14ac:dyDescent="0.25">
      <c r="A552" s="75" t="s">
        <v>1155</v>
      </c>
      <c r="B552" s="75" t="s">
        <v>472</v>
      </c>
      <c r="C552" s="75" t="s">
        <v>471</v>
      </c>
      <c r="D552" s="75" t="s">
        <v>1154</v>
      </c>
      <c r="E552" s="74">
        <v>1990900</v>
      </c>
      <c r="F552" s="74">
        <v>1990900</v>
      </c>
      <c r="G552" s="74">
        <v>1945800</v>
      </c>
      <c r="H552" s="70"/>
    </row>
    <row r="553" spans="1:8" ht="38.25" outlineLevel="2" x14ac:dyDescent="0.25">
      <c r="A553" s="75" t="s">
        <v>1153</v>
      </c>
      <c r="B553" s="75" t="s">
        <v>472</v>
      </c>
      <c r="C553" s="75" t="s">
        <v>776</v>
      </c>
      <c r="D553" s="76"/>
      <c r="E553" s="74">
        <v>33800</v>
      </c>
      <c r="F553" s="74">
        <v>33800</v>
      </c>
      <c r="G553" s="74">
        <v>33800</v>
      </c>
      <c r="H553" s="70"/>
    </row>
    <row r="554" spans="1:8" outlineLevel="3" x14ac:dyDescent="0.25">
      <c r="A554" s="75" t="s">
        <v>1147</v>
      </c>
      <c r="B554" s="75" t="s">
        <v>472</v>
      </c>
      <c r="C554" s="75" t="s">
        <v>776</v>
      </c>
      <c r="D554" s="75" t="s">
        <v>1146</v>
      </c>
      <c r="E554" s="74">
        <v>25961</v>
      </c>
      <c r="F554" s="74">
        <v>25961</v>
      </c>
      <c r="G554" s="74">
        <v>25961</v>
      </c>
      <c r="H554" s="70"/>
    </row>
    <row r="555" spans="1:8" ht="25.5" outlineLevel="3" x14ac:dyDescent="0.25">
      <c r="A555" s="75" t="s">
        <v>1145</v>
      </c>
      <c r="B555" s="75" t="s">
        <v>472</v>
      </c>
      <c r="C555" s="75" t="s">
        <v>776</v>
      </c>
      <c r="D555" s="75" t="s">
        <v>1144</v>
      </c>
      <c r="E555" s="74">
        <v>7839</v>
      </c>
      <c r="F555" s="74">
        <v>7839</v>
      </c>
      <c r="G555" s="74">
        <v>7839</v>
      </c>
      <c r="H555" s="70"/>
    </row>
    <row r="556" spans="1:8" ht="25.5" outlineLevel="2" x14ac:dyDescent="0.25">
      <c r="A556" s="75" t="s">
        <v>1152</v>
      </c>
      <c r="B556" s="75" t="s">
        <v>472</v>
      </c>
      <c r="C556" s="75" t="s">
        <v>774</v>
      </c>
      <c r="D556" s="76"/>
      <c r="E556" s="74">
        <v>2730000</v>
      </c>
      <c r="F556" s="74">
        <v>2730000</v>
      </c>
      <c r="G556" s="74">
        <v>2722080.2</v>
      </c>
      <c r="H556" s="70"/>
    </row>
    <row r="557" spans="1:8" outlineLevel="3" x14ac:dyDescent="0.25">
      <c r="A557" s="75" t="s">
        <v>1147</v>
      </c>
      <c r="B557" s="75" t="s">
        <v>472</v>
      </c>
      <c r="C557" s="75" t="s">
        <v>774</v>
      </c>
      <c r="D557" s="75" t="s">
        <v>1146</v>
      </c>
      <c r="E557" s="74">
        <v>1983013</v>
      </c>
      <c r="F557" s="74">
        <v>1983013</v>
      </c>
      <c r="G557" s="74">
        <v>1983013</v>
      </c>
      <c r="H557" s="70"/>
    </row>
    <row r="558" spans="1:8" ht="25.5" outlineLevel="3" x14ac:dyDescent="0.25">
      <c r="A558" s="75" t="s">
        <v>1150</v>
      </c>
      <c r="B558" s="75" t="s">
        <v>472</v>
      </c>
      <c r="C558" s="75" t="s">
        <v>774</v>
      </c>
      <c r="D558" s="75" t="s">
        <v>1149</v>
      </c>
      <c r="E558" s="74">
        <v>34971</v>
      </c>
      <c r="F558" s="74">
        <v>34971</v>
      </c>
      <c r="G558" s="74">
        <v>31398.29</v>
      </c>
      <c r="H558" s="70"/>
    </row>
    <row r="559" spans="1:8" ht="25.5" outlineLevel="3" x14ac:dyDescent="0.25">
      <c r="A559" s="75" t="s">
        <v>1145</v>
      </c>
      <c r="B559" s="75" t="s">
        <v>472</v>
      </c>
      <c r="C559" s="75" t="s">
        <v>774</v>
      </c>
      <c r="D559" s="75" t="s">
        <v>1144</v>
      </c>
      <c r="E559" s="74">
        <v>598870</v>
      </c>
      <c r="F559" s="74">
        <v>598870</v>
      </c>
      <c r="G559" s="74">
        <v>594522.91</v>
      </c>
      <c r="H559" s="70"/>
    </row>
    <row r="560" spans="1:8" outlineLevel="3" x14ac:dyDescent="0.25">
      <c r="A560" s="75" t="s">
        <v>1102</v>
      </c>
      <c r="B560" s="75" t="s">
        <v>472</v>
      </c>
      <c r="C560" s="75" t="s">
        <v>774</v>
      </c>
      <c r="D560" s="75" t="s">
        <v>1101</v>
      </c>
      <c r="E560" s="74">
        <v>113146</v>
      </c>
      <c r="F560" s="74">
        <v>113146</v>
      </c>
      <c r="G560" s="74">
        <v>113146</v>
      </c>
      <c r="H560" s="70"/>
    </row>
    <row r="561" spans="1:8" ht="25.5" outlineLevel="2" x14ac:dyDescent="0.25">
      <c r="A561" s="75" t="s">
        <v>1151</v>
      </c>
      <c r="B561" s="75" t="s">
        <v>472</v>
      </c>
      <c r="C561" s="75" t="s">
        <v>772</v>
      </c>
      <c r="D561" s="76"/>
      <c r="E561" s="74">
        <v>860200</v>
      </c>
      <c r="F561" s="74">
        <v>860200</v>
      </c>
      <c r="G561" s="74">
        <v>858991.94</v>
      </c>
      <c r="H561" s="70"/>
    </row>
    <row r="562" spans="1:8" outlineLevel="3" x14ac:dyDescent="0.25">
      <c r="A562" s="75" t="s">
        <v>1147</v>
      </c>
      <c r="B562" s="75" t="s">
        <v>472</v>
      </c>
      <c r="C562" s="75" t="s">
        <v>772</v>
      </c>
      <c r="D562" s="75" t="s">
        <v>1146</v>
      </c>
      <c r="E562" s="74">
        <v>593513</v>
      </c>
      <c r="F562" s="74">
        <v>593513</v>
      </c>
      <c r="G562" s="74">
        <v>593513</v>
      </c>
      <c r="H562" s="70"/>
    </row>
    <row r="563" spans="1:8" ht="25.5" outlineLevel="3" x14ac:dyDescent="0.25">
      <c r="A563" s="75" t="s">
        <v>1150</v>
      </c>
      <c r="B563" s="75" t="s">
        <v>472</v>
      </c>
      <c r="C563" s="75" t="s">
        <v>772</v>
      </c>
      <c r="D563" s="75" t="s">
        <v>1149</v>
      </c>
      <c r="E563" s="74">
        <v>12660.72</v>
      </c>
      <c r="F563" s="74">
        <v>12660.72</v>
      </c>
      <c r="G563" s="74">
        <v>12660.72</v>
      </c>
      <c r="H563" s="70"/>
    </row>
    <row r="564" spans="1:8" ht="25.5" outlineLevel="3" x14ac:dyDescent="0.25">
      <c r="A564" s="75" t="s">
        <v>1145</v>
      </c>
      <c r="B564" s="75" t="s">
        <v>472</v>
      </c>
      <c r="C564" s="75" t="s">
        <v>772</v>
      </c>
      <c r="D564" s="75" t="s">
        <v>1144</v>
      </c>
      <c r="E564" s="74">
        <v>179241</v>
      </c>
      <c r="F564" s="74">
        <v>179241</v>
      </c>
      <c r="G564" s="74">
        <v>178032.94</v>
      </c>
      <c r="H564" s="70"/>
    </row>
    <row r="565" spans="1:8" outlineLevel="3" x14ac:dyDescent="0.25">
      <c r="A565" s="75" t="s">
        <v>1102</v>
      </c>
      <c r="B565" s="75" t="s">
        <v>472</v>
      </c>
      <c r="C565" s="75" t="s">
        <v>772</v>
      </c>
      <c r="D565" s="75" t="s">
        <v>1101</v>
      </c>
      <c r="E565" s="74">
        <v>74785.279999999999</v>
      </c>
      <c r="F565" s="74">
        <v>74785.279999999999</v>
      </c>
      <c r="G565" s="74">
        <v>74785.279999999999</v>
      </c>
      <c r="H565" s="70"/>
    </row>
    <row r="566" spans="1:8" ht="25.5" outlineLevel="2" x14ac:dyDescent="0.25">
      <c r="A566" s="75" t="s">
        <v>1148</v>
      </c>
      <c r="B566" s="75" t="s">
        <v>472</v>
      </c>
      <c r="C566" s="75" t="s">
        <v>770</v>
      </c>
      <c r="D566" s="76"/>
      <c r="E566" s="74">
        <v>910000</v>
      </c>
      <c r="F566" s="74">
        <v>910000</v>
      </c>
      <c r="G566" s="74">
        <v>905219.89</v>
      </c>
      <c r="H566" s="70"/>
    </row>
    <row r="567" spans="1:8" outlineLevel="3" x14ac:dyDescent="0.25">
      <c r="A567" s="75" t="s">
        <v>1147</v>
      </c>
      <c r="B567" s="75" t="s">
        <v>472</v>
      </c>
      <c r="C567" s="75" t="s">
        <v>770</v>
      </c>
      <c r="D567" s="75" t="s">
        <v>1146</v>
      </c>
      <c r="E567" s="74">
        <v>651489</v>
      </c>
      <c r="F567" s="74">
        <v>651489</v>
      </c>
      <c r="G567" s="74">
        <v>651489</v>
      </c>
      <c r="H567" s="70"/>
    </row>
    <row r="568" spans="1:8" ht="25.5" outlineLevel="3" x14ac:dyDescent="0.25">
      <c r="A568" s="75" t="s">
        <v>1145</v>
      </c>
      <c r="B568" s="75" t="s">
        <v>472</v>
      </c>
      <c r="C568" s="75" t="s">
        <v>770</v>
      </c>
      <c r="D568" s="75" t="s">
        <v>1144</v>
      </c>
      <c r="E568" s="74">
        <v>196750</v>
      </c>
      <c r="F568" s="74">
        <v>196750</v>
      </c>
      <c r="G568" s="74">
        <v>193154.42</v>
      </c>
      <c r="H568" s="70"/>
    </row>
    <row r="569" spans="1:8" outlineLevel="3" x14ac:dyDescent="0.25">
      <c r="A569" s="75" t="s">
        <v>1102</v>
      </c>
      <c r="B569" s="75" t="s">
        <v>472</v>
      </c>
      <c r="C569" s="75" t="s">
        <v>770</v>
      </c>
      <c r="D569" s="75" t="s">
        <v>1101</v>
      </c>
      <c r="E569" s="74">
        <v>61761</v>
      </c>
      <c r="F569" s="74">
        <v>61761</v>
      </c>
      <c r="G569" s="74">
        <v>60576.47</v>
      </c>
      <c r="H569" s="70"/>
    </row>
    <row r="570" spans="1:8" ht="38.25" outlineLevel="2" x14ac:dyDescent="0.25">
      <c r="A570" s="75" t="s">
        <v>1143</v>
      </c>
      <c r="B570" s="75" t="s">
        <v>472</v>
      </c>
      <c r="C570" s="75" t="s">
        <v>768</v>
      </c>
      <c r="D570" s="76"/>
      <c r="E570" s="74">
        <v>1483100</v>
      </c>
      <c r="F570" s="74">
        <v>1483100</v>
      </c>
      <c r="G570" s="74">
        <v>1256785.42</v>
      </c>
      <c r="H570" s="70"/>
    </row>
    <row r="571" spans="1:8" ht="25.5" outlineLevel="3" x14ac:dyDescent="0.25">
      <c r="A571" s="75" t="s">
        <v>1133</v>
      </c>
      <c r="B571" s="75" t="s">
        <v>472</v>
      </c>
      <c r="C571" s="75" t="s">
        <v>768</v>
      </c>
      <c r="D571" s="75" t="s">
        <v>1132</v>
      </c>
      <c r="E571" s="74">
        <v>1483100</v>
      </c>
      <c r="F571" s="74">
        <v>1483100</v>
      </c>
      <c r="G571" s="74">
        <v>1256785.42</v>
      </c>
      <c r="H571" s="70"/>
    </row>
    <row r="572" spans="1:8" ht="25.5" outlineLevel="2" x14ac:dyDescent="0.25">
      <c r="A572" s="75" t="s">
        <v>1142</v>
      </c>
      <c r="B572" s="75" t="s">
        <v>472</v>
      </c>
      <c r="C572" s="75" t="s">
        <v>766</v>
      </c>
      <c r="D572" s="76"/>
      <c r="E572" s="74">
        <v>45743413.310000002</v>
      </c>
      <c r="F572" s="74">
        <v>45743413.310000002</v>
      </c>
      <c r="G572" s="74">
        <v>45743413.310000002</v>
      </c>
      <c r="H572" s="70"/>
    </row>
    <row r="573" spans="1:8" ht="25.5" outlineLevel="3" x14ac:dyDescent="0.25">
      <c r="A573" s="75" t="s">
        <v>1130</v>
      </c>
      <c r="B573" s="75" t="s">
        <v>472</v>
      </c>
      <c r="C573" s="75" t="s">
        <v>766</v>
      </c>
      <c r="D573" s="75" t="s">
        <v>1129</v>
      </c>
      <c r="E573" s="74">
        <v>20279733.649999999</v>
      </c>
      <c r="F573" s="74">
        <v>20279733.649999999</v>
      </c>
      <c r="G573" s="74">
        <v>20279733.649999999</v>
      </c>
      <c r="H573" s="70"/>
    </row>
    <row r="574" spans="1:8" ht="25.5" outlineLevel="3" x14ac:dyDescent="0.25">
      <c r="A574" s="75" t="s">
        <v>1133</v>
      </c>
      <c r="B574" s="75" t="s">
        <v>472</v>
      </c>
      <c r="C574" s="75" t="s">
        <v>766</v>
      </c>
      <c r="D574" s="75" t="s">
        <v>1132</v>
      </c>
      <c r="E574" s="74">
        <v>448945.4</v>
      </c>
      <c r="F574" s="74">
        <v>448945.4</v>
      </c>
      <c r="G574" s="74">
        <v>448945.4</v>
      </c>
      <c r="H574" s="70"/>
    </row>
    <row r="575" spans="1:8" ht="25.5" outlineLevel="3" x14ac:dyDescent="0.25">
      <c r="A575" s="75" t="s">
        <v>1140</v>
      </c>
      <c r="B575" s="75" t="s">
        <v>472</v>
      </c>
      <c r="C575" s="75" t="s">
        <v>766</v>
      </c>
      <c r="D575" s="75" t="s">
        <v>1139</v>
      </c>
      <c r="E575" s="74">
        <v>25014734.260000002</v>
      </c>
      <c r="F575" s="74">
        <v>25014734.260000002</v>
      </c>
      <c r="G575" s="74">
        <v>25014734.260000002</v>
      </c>
      <c r="H575" s="70"/>
    </row>
    <row r="576" spans="1:8" ht="38.25" outlineLevel="2" x14ac:dyDescent="0.25">
      <c r="A576" s="75" t="s">
        <v>1141</v>
      </c>
      <c r="B576" s="75" t="s">
        <v>472</v>
      </c>
      <c r="C576" s="75" t="s">
        <v>764</v>
      </c>
      <c r="D576" s="76"/>
      <c r="E576" s="74">
        <v>462600</v>
      </c>
      <c r="F576" s="74">
        <v>462600</v>
      </c>
      <c r="G576" s="74">
        <v>390654.5</v>
      </c>
      <c r="H576" s="70"/>
    </row>
    <row r="577" spans="1:8" ht="25.5" outlineLevel="3" x14ac:dyDescent="0.25">
      <c r="A577" s="75" t="s">
        <v>1140</v>
      </c>
      <c r="B577" s="75" t="s">
        <v>472</v>
      </c>
      <c r="C577" s="75" t="s">
        <v>764</v>
      </c>
      <c r="D577" s="75" t="s">
        <v>1139</v>
      </c>
      <c r="E577" s="74">
        <v>462600</v>
      </c>
      <c r="F577" s="74">
        <v>462600</v>
      </c>
      <c r="G577" s="74">
        <v>390654.5</v>
      </c>
      <c r="H577" s="70"/>
    </row>
    <row r="578" spans="1:8" ht="63.75" outlineLevel="2" x14ac:dyDescent="0.25">
      <c r="A578" s="75" t="s">
        <v>1138</v>
      </c>
      <c r="B578" s="75" t="s">
        <v>472</v>
      </c>
      <c r="C578" s="75" t="s">
        <v>586</v>
      </c>
      <c r="D578" s="76"/>
      <c r="E578" s="74">
        <v>309900</v>
      </c>
      <c r="F578" s="74">
        <v>309900</v>
      </c>
      <c r="G578" s="74">
        <v>253188.84</v>
      </c>
      <c r="H578" s="70"/>
    </row>
    <row r="579" spans="1:8" outlineLevel="3" x14ac:dyDescent="0.25">
      <c r="A579" s="75" t="s">
        <v>1102</v>
      </c>
      <c r="B579" s="75" t="s">
        <v>472</v>
      </c>
      <c r="C579" s="75" t="s">
        <v>586</v>
      </c>
      <c r="D579" s="75" t="s">
        <v>1101</v>
      </c>
      <c r="E579" s="74">
        <v>309900</v>
      </c>
      <c r="F579" s="74">
        <v>309900</v>
      </c>
      <c r="G579" s="74">
        <v>253188.84</v>
      </c>
      <c r="H579" s="70"/>
    </row>
    <row r="580" spans="1:8" ht="38.25" outlineLevel="2" x14ac:dyDescent="0.25">
      <c r="A580" s="75" t="s">
        <v>1137</v>
      </c>
      <c r="B580" s="75" t="s">
        <v>472</v>
      </c>
      <c r="C580" s="75" t="s">
        <v>584</v>
      </c>
      <c r="D580" s="76"/>
      <c r="E580" s="74">
        <v>12396400</v>
      </c>
      <c r="F580" s="74">
        <v>12396400</v>
      </c>
      <c r="G580" s="74">
        <v>10281473.710000001</v>
      </c>
      <c r="H580" s="70"/>
    </row>
    <row r="581" spans="1:8" ht="25.5" outlineLevel="3" x14ac:dyDescent="0.25">
      <c r="A581" s="75" t="s">
        <v>1133</v>
      </c>
      <c r="B581" s="75" t="s">
        <v>472</v>
      </c>
      <c r="C581" s="75" t="s">
        <v>584</v>
      </c>
      <c r="D581" s="75" t="s">
        <v>1132</v>
      </c>
      <c r="E581" s="74">
        <v>12396400</v>
      </c>
      <c r="F581" s="74">
        <v>12396400</v>
      </c>
      <c r="G581" s="74">
        <v>10281473.710000001</v>
      </c>
      <c r="H581" s="70"/>
    </row>
    <row r="582" spans="1:8" outlineLevel="1" x14ac:dyDescent="0.25">
      <c r="A582" s="75" t="s">
        <v>1136</v>
      </c>
      <c r="B582" s="75" t="s">
        <v>579</v>
      </c>
      <c r="C582" s="76"/>
      <c r="D582" s="76"/>
      <c r="E582" s="74">
        <v>4553310.01</v>
      </c>
      <c r="F582" s="74">
        <v>4553310.01</v>
      </c>
      <c r="G582" s="74">
        <v>4182653.34</v>
      </c>
      <c r="H582" s="70"/>
    </row>
    <row r="583" spans="1:8" ht="38.25" outlineLevel="2" x14ac:dyDescent="0.25">
      <c r="A583" s="75" t="s">
        <v>1135</v>
      </c>
      <c r="B583" s="75" t="s">
        <v>579</v>
      </c>
      <c r="C583" s="75" t="s">
        <v>762</v>
      </c>
      <c r="D583" s="76"/>
      <c r="E583" s="74">
        <v>1051790.01</v>
      </c>
      <c r="F583" s="74">
        <v>1051790.01</v>
      </c>
      <c r="G583" s="74">
        <v>1051790.01</v>
      </c>
      <c r="H583" s="70"/>
    </row>
    <row r="584" spans="1:8" ht="25.5" outlineLevel="3" x14ac:dyDescent="0.25">
      <c r="A584" s="75" t="s">
        <v>1133</v>
      </c>
      <c r="B584" s="75" t="s">
        <v>579</v>
      </c>
      <c r="C584" s="75" t="s">
        <v>762</v>
      </c>
      <c r="D584" s="75" t="s">
        <v>1132</v>
      </c>
      <c r="E584" s="74">
        <v>1051790.01</v>
      </c>
      <c r="F584" s="74">
        <v>1051790.01</v>
      </c>
      <c r="G584" s="74">
        <v>1051790.01</v>
      </c>
      <c r="H584" s="70"/>
    </row>
    <row r="585" spans="1:8" ht="25.5" outlineLevel="2" x14ac:dyDescent="0.25">
      <c r="A585" s="75" t="s">
        <v>1134</v>
      </c>
      <c r="B585" s="75" t="s">
        <v>579</v>
      </c>
      <c r="C585" s="75" t="s">
        <v>578</v>
      </c>
      <c r="D585" s="76"/>
      <c r="E585" s="74">
        <v>1719708</v>
      </c>
      <c r="F585" s="74">
        <v>1719708</v>
      </c>
      <c r="G585" s="74">
        <v>1591787.33</v>
      </c>
      <c r="H585" s="70"/>
    </row>
    <row r="586" spans="1:8" ht="25.5" outlineLevel="3" x14ac:dyDescent="0.25">
      <c r="A586" s="75" t="s">
        <v>1133</v>
      </c>
      <c r="B586" s="75" t="s">
        <v>579</v>
      </c>
      <c r="C586" s="75" t="s">
        <v>578</v>
      </c>
      <c r="D586" s="75" t="s">
        <v>1132</v>
      </c>
      <c r="E586" s="74">
        <v>1719708</v>
      </c>
      <c r="F586" s="74">
        <v>1719708</v>
      </c>
      <c r="G586" s="74">
        <v>1591787.33</v>
      </c>
      <c r="H586" s="70"/>
    </row>
    <row r="587" spans="1:8" ht="25.5" outlineLevel="2" x14ac:dyDescent="0.25">
      <c r="A587" s="75" t="s">
        <v>1131</v>
      </c>
      <c r="B587" s="75" t="s">
        <v>579</v>
      </c>
      <c r="C587" s="75" t="s">
        <v>760</v>
      </c>
      <c r="D587" s="76"/>
      <c r="E587" s="74">
        <v>345000</v>
      </c>
      <c r="F587" s="74">
        <v>345000</v>
      </c>
      <c r="G587" s="74">
        <v>230000</v>
      </c>
      <c r="H587" s="70"/>
    </row>
    <row r="588" spans="1:8" ht="25.5" outlineLevel="3" x14ac:dyDescent="0.25">
      <c r="A588" s="75" t="s">
        <v>1130</v>
      </c>
      <c r="B588" s="75" t="s">
        <v>579</v>
      </c>
      <c r="C588" s="75" t="s">
        <v>760</v>
      </c>
      <c r="D588" s="75" t="s">
        <v>1129</v>
      </c>
      <c r="E588" s="74">
        <v>345000</v>
      </c>
      <c r="F588" s="74">
        <v>345000</v>
      </c>
      <c r="G588" s="74">
        <v>230000</v>
      </c>
      <c r="H588" s="70"/>
    </row>
    <row r="589" spans="1:8" ht="38.25" outlineLevel="2" x14ac:dyDescent="0.25">
      <c r="A589" s="75" t="s">
        <v>1128</v>
      </c>
      <c r="B589" s="75" t="s">
        <v>579</v>
      </c>
      <c r="C589" s="75" t="s">
        <v>758</v>
      </c>
      <c r="D589" s="76"/>
      <c r="E589" s="74">
        <v>424150</v>
      </c>
      <c r="F589" s="74">
        <v>424150</v>
      </c>
      <c r="G589" s="74">
        <v>424150</v>
      </c>
      <c r="H589" s="70"/>
    </row>
    <row r="590" spans="1:8" outlineLevel="3" x14ac:dyDescent="0.25">
      <c r="A590" s="75" t="s">
        <v>1126</v>
      </c>
      <c r="B590" s="75" t="s">
        <v>579</v>
      </c>
      <c r="C590" s="75" t="s">
        <v>758</v>
      </c>
      <c r="D590" s="75" t="s">
        <v>1125</v>
      </c>
      <c r="E590" s="74">
        <v>424150</v>
      </c>
      <c r="F590" s="74">
        <v>424150</v>
      </c>
      <c r="G590" s="74">
        <v>424150</v>
      </c>
      <c r="H590" s="70"/>
    </row>
    <row r="591" spans="1:8" ht="25.5" outlineLevel="2" x14ac:dyDescent="0.25">
      <c r="A591" s="75" t="s">
        <v>1127</v>
      </c>
      <c r="B591" s="75" t="s">
        <v>579</v>
      </c>
      <c r="C591" s="75" t="s">
        <v>756</v>
      </c>
      <c r="D591" s="76"/>
      <c r="E591" s="74">
        <v>120000</v>
      </c>
      <c r="F591" s="74">
        <v>120000</v>
      </c>
      <c r="G591" s="74">
        <v>120000</v>
      </c>
      <c r="H591" s="70"/>
    </row>
    <row r="592" spans="1:8" outlineLevel="3" x14ac:dyDescent="0.25">
      <c r="A592" s="75" t="s">
        <v>1126</v>
      </c>
      <c r="B592" s="75" t="s">
        <v>579</v>
      </c>
      <c r="C592" s="75" t="s">
        <v>756</v>
      </c>
      <c r="D592" s="75" t="s">
        <v>1125</v>
      </c>
      <c r="E592" s="74">
        <v>120000</v>
      </c>
      <c r="F592" s="74">
        <v>120000</v>
      </c>
      <c r="G592" s="74">
        <v>120000</v>
      </c>
      <c r="H592" s="70"/>
    </row>
    <row r="593" spans="1:8" ht="63.75" outlineLevel="2" x14ac:dyDescent="0.25">
      <c r="A593" s="75" t="s">
        <v>1124</v>
      </c>
      <c r="B593" s="75" t="s">
        <v>579</v>
      </c>
      <c r="C593" s="75" t="s">
        <v>752</v>
      </c>
      <c r="D593" s="76"/>
      <c r="E593" s="74">
        <v>777312</v>
      </c>
      <c r="F593" s="74">
        <v>777312</v>
      </c>
      <c r="G593" s="74">
        <v>691176</v>
      </c>
      <c r="H593" s="70"/>
    </row>
    <row r="594" spans="1:8" ht="38.25" outlineLevel="3" x14ac:dyDescent="0.25">
      <c r="A594" s="75" t="s">
        <v>1091</v>
      </c>
      <c r="B594" s="75" t="s">
        <v>579</v>
      </c>
      <c r="C594" s="75" t="s">
        <v>752</v>
      </c>
      <c r="D594" s="75" t="s">
        <v>1090</v>
      </c>
      <c r="E594" s="74">
        <v>777312</v>
      </c>
      <c r="F594" s="74">
        <v>777312</v>
      </c>
      <c r="G594" s="74">
        <v>691176</v>
      </c>
      <c r="H594" s="70"/>
    </row>
    <row r="595" spans="1:8" ht="63.75" outlineLevel="2" x14ac:dyDescent="0.25">
      <c r="A595" s="75" t="s">
        <v>1123</v>
      </c>
      <c r="B595" s="75" t="s">
        <v>579</v>
      </c>
      <c r="C595" s="75" t="s">
        <v>750</v>
      </c>
      <c r="D595" s="76"/>
      <c r="E595" s="74">
        <v>115350</v>
      </c>
      <c r="F595" s="74">
        <v>115350</v>
      </c>
      <c r="G595" s="74">
        <v>73750</v>
      </c>
      <c r="H595" s="70"/>
    </row>
    <row r="596" spans="1:8" ht="38.25" outlineLevel="3" x14ac:dyDescent="0.25">
      <c r="A596" s="75" t="s">
        <v>1091</v>
      </c>
      <c r="B596" s="75" t="s">
        <v>579</v>
      </c>
      <c r="C596" s="75" t="s">
        <v>750</v>
      </c>
      <c r="D596" s="75" t="s">
        <v>1090</v>
      </c>
      <c r="E596" s="74">
        <v>115350</v>
      </c>
      <c r="F596" s="74">
        <v>115350</v>
      </c>
      <c r="G596" s="74">
        <v>73750</v>
      </c>
      <c r="H596" s="70"/>
    </row>
    <row r="597" spans="1:8" x14ac:dyDescent="0.25">
      <c r="A597" s="75" t="s">
        <v>1122</v>
      </c>
      <c r="B597" s="75" t="s">
        <v>576</v>
      </c>
      <c r="C597" s="76"/>
      <c r="D597" s="76"/>
      <c r="E597" s="74">
        <v>380414112.13999999</v>
      </c>
      <c r="F597" s="74">
        <v>380414112.13999999</v>
      </c>
      <c r="G597" s="74">
        <v>377216953.70999998</v>
      </c>
      <c r="H597" s="70"/>
    </row>
    <row r="598" spans="1:8" outlineLevel="1" x14ac:dyDescent="0.25">
      <c r="A598" s="75" t="s">
        <v>1121</v>
      </c>
      <c r="B598" s="75" t="s">
        <v>553</v>
      </c>
      <c r="C598" s="76"/>
      <c r="D598" s="76"/>
      <c r="E598" s="74">
        <v>91773368.319999993</v>
      </c>
      <c r="F598" s="74">
        <v>91773368.319999993</v>
      </c>
      <c r="G598" s="74">
        <v>90085444.359999999</v>
      </c>
      <c r="H598" s="70"/>
    </row>
    <row r="599" spans="1:8" outlineLevel="2" x14ac:dyDescent="0.25">
      <c r="A599" s="75" t="s">
        <v>1108</v>
      </c>
      <c r="B599" s="75" t="s">
        <v>553</v>
      </c>
      <c r="C599" s="75" t="s">
        <v>548</v>
      </c>
      <c r="D599" s="76"/>
      <c r="E599" s="74">
        <v>9959741.3499999996</v>
      </c>
      <c r="F599" s="74">
        <v>9959741.3499999996</v>
      </c>
      <c r="G599" s="74">
        <v>9959741.3499999996</v>
      </c>
      <c r="H599" s="70"/>
    </row>
    <row r="600" spans="1:8" outlineLevel="3" x14ac:dyDescent="0.25">
      <c r="A600" s="75" t="s">
        <v>1100</v>
      </c>
      <c r="B600" s="75" t="s">
        <v>553</v>
      </c>
      <c r="C600" s="75" t="s">
        <v>548</v>
      </c>
      <c r="D600" s="75" t="s">
        <v>1099</v>
      </c>
      <c r="E600" s="74">
        <v>9959741.3499999996</v>
      </c>
      <c r="F600" s="74">
        <v>9959741.3499999996</v>
      </c>
      <c r="G600" s="74">
        <v>9959741.3499999996</v>
      </c>
      <c r="H600" s="70"/>
    </row>
    <row r="601" spans="1:8" outlineLevel="2" x14ac:dyDescent="0.25">
      <c r="A601" s="75" t="s">
        <v>1120</v>
      </c>
      <c r="B601" s="75" t="s">
        <v>553</v>
      </c>
      <c r="C601" s="75" t="s">
        <v>573</v>
      </c>
      <c r="D601" s="76"/>
      <c r="E601" s="74">
        <v>5614354</v>
      </c>
      <c r="F601" s="74">
        <v>5614354</v>
      </c>
      <c r="G601" s="74">
        <v>5614354</v>
      </c>
      <c r="H601" s="70"/>
    </row>
    <row r="602" spans="1:8" outlineLevel="3" x14ac:dyDescent="0.25">
      <c r="A602" s="75" t="s">
        <v>1100</v>
      </c>
      <c r="B602" s="75" t="s">
        <v>553</v>
      </c>
      <c r="C602" s="75" t="s">
        <v>573</v>
      </c>
      <c r="D602" s="75" t="s">
        <v>1099</v>
      </c>
      <c r="E602" s="74">
        <v>5614354</v>
      </c>
      <c r="F602" s="74">
        <v>5614354</v>
      </c>
      <c r="G602" s="74">
        <v>5614354</v>
      </c>
      <c r="H602" s="70"/>
    </row>
    <row r="603" spans="1:8" outlineLevel="2" x14ac:dyDescent="0.25">
      <c r="A603" s="75" t="s">
        <v>1119</v>
      </c>
      <c r="B603" s="75" t="s">
        <v>553</v>
      </c>
      <c r="C603" s="75" t="s">
        <v>571</v>
      </c>
      <c r="D603" s="76"/>
      <c r="E603" s="74">
        <v>325475.38</v>
      </c>
      <c r="F603" s="74">
        <v>325475.38</v>
      </c>
      <c r="G603" s="74">
        <v>325475.38</v>
      </c>
      <c r="H603" s="70"/>
    </row>
    <row r="604" spans="1:8" outlineLevel="3" x14ac:dyDescent="0.25">
      <c r="A604" s="75" t="s">
        <v>1100</v>
      </c>
      <c r="B604" s="75" t="s">
        <v>553</v>
      </c>
      <c r="C604" s="75" t="s">
        <v>571</v>
      </c>
      <c r="D604" s="75" t="s">
        <v>1099</v>
      </c>
      <c r="E604" s="74">
        <v>325475.38</v>
      </c>
      <c r="F604" s="74">
        <v>325475.38</v>
      </c>
      <c r="G604" s="74">
        <v>325475.38</v>
      </c>
      <c r="H604" s="70"/>
    </row>
    <row r="605" spans="1:8" outlineLevel="2" x14ac:dyDescent="0.25">
      <c r="A605" s="75" t="s">
        <v>1118</v>
      </c>
      <c r="B605" s="75" t="s">
        <v>553</v>
      </c>
      <c r="C605" s="75" t="s">
        <v>567</v>
      </c>
      <c r="D605" s="76"/>
      <c r="E605" s="74">
        <v>50410579.490000002</v>
      </c>
      <c r="F605" s="74">
        <v>50410579.490000002</v>
      </c>
      <c r="G605" s="74">
        <v>49030445.039999999</v>
      </c>
      <c r="H605" s="70"/>
    </row>
    <row r="606" spans="1:8" ht="38.25" outlineLevel="3" x14ac:dyDescent="0.25">
      <c r="A606" s="75" t="s">
        <v>1114</v>
      </c>
      <c r="B606" s="75" t="s">
        <v>553</v>
      </c>
      <c r="C606" s="75" t="s">
        <v>567</v>
      </c>
      <c r="D606" s="75" t="s">
        <v>1113</v>
      </c>
      <c r="E606" s="74">
        <v>50410579.490000002</v>
      </c>
      <c r="F606" s="74">
        <v>50410579.490000002</v>
      </c>
      <c r="G606" s="74">
        <v>49030445.039999999</v>
      </c>
      <c r="H606" s="70"/>
    </row>
    <row r="607" spans="1:8" ht="38.25" outlineLevel="2" x14ac:dyDescent="0.25">
      <c r="A607" s="75" t="s">
        <v>1116</v>
      </c>
      <c r="B607" s="75" t="s">
        <v>553</v>
      </c>
      <c r="C607" s="75" t="s">
        <v>566</v>
      </c>
      <c r="D607" s="76"/>
      <c r="E607" s="74">
        <v>56915</v>
      </c>
      <c r="F607" s="74">
        <v>56915</v>
      </c>
      <c r="G607" s="74">
        <v>56915</v>
      </c>
      <c r="H607" s="70"/>
    </row>
    <row r="608" spans="1:8" ht="38.25" outlineLevel="3" x14ac:dyDescent="0.25">
      <c r="A608" s="75" t="s">
        <v>1114</v>
      </c>
      <c r="B608" s="75" t="s">
        <v>553</v>
      </c>
      <c r="C608" s="75" t="s">
        <v>566</v>
      </c>
      <c r="D608" s="75" t="s">
        <v>1113</v>
      </c>
      <c r="E608" s="74">
        <v>56915</v>
      </c>
      <c r="F608" s="74">
        <v>56915</v>
      </c>
      <c r="G608" s="74">
        <v>56915</v>
      </c>
      <c r="H608" s="70"/>
    </row>
    <row r="609" spans="1:8" ht="25.5" outlineLevel="2" x14ac:dyDescent="0.25">
      <c r="A609" s="75" t="s">
        <v>1115</v>
      </c>
      <c r="B609" s="75" t="s">
        <v>553</v>
      </c>
      <c r="C609" s="75" t="s">
        <v>565</v>
      </c>
      <c r="D609" s="76"/>
      <c r="E609" s="74">
        <v>48288</v>
      </c>
      <c r="F609" s="74">
        <v>48288</v>
      </c>
      <c r="G609" s="74">
        <v>48288</v>
      </c>
      <c r="H609" s="70"/>
    </row>
    <row r="610" spans="1:8" ht="38.25" outlineLevel="3" x14ac:dyDescent="0.25">
      <c r="A610" s="75" t="s">
        <v>1114</v>
      </c>
      <c r="B610" s="75" t="s">
        <v>553</v>
      </c>
      <c r="C610" s="75" t="s">
        <v>565</v>
      </c>
      <c r="D610" s="75" t="s">
        <v>1113</v>
      </c>
      <c r="E610" s="74">
        <v>48288</v>
      </c>
      <c r="F610" s="74">
        <v>48288</v>
      </c>
      <c r="G610" s="74">
        <v>48288</v>
      </c>
      <c r="H610" s="70"/>
    </row>
    <row r="611" spans="1:8" outlineLevel="2" x14ac:dyDescent="0.25">
      <c r="A611" s="75" t="s">
        <v>1117</v>
      </c>
      <c r="B611" s="75" t="s">
        <v>553</v>
      </c>
      <c r="C611" s="75" t="s">
        <v>563</v>
      </c>
      <c r="D611" s="76"/>
      <c r="E611" s="74">
        <v>23568627.460000001</v>
      </c>
      <c r="F611" s="74">
        <v>23568627.460000001</v>
      </c>
      <c r="G611" s="74">
        <v>23278503.5</v>
      </c>
      <c r="H611" s="70"/>
    </row>
    <row r="612" spans="1:8" ht="38.25" outlineLevel="3" x14ac:dyDescent="0.25">
      <c r="A612" s="75" t="s">
        <v>1114</v>
      </c>
      <c r="B612" s="75" t="s">
        <v>553</v>
      </c>
      <c r="C612" s="75" t="s">
        <v>563</v>
      </c>
      <c r="D612" s="75" t="s">
        <v>1113</v>
      </c>
      <c r="E612" s="74">
        <v>23568627.460000001</v>
      </c>
      <c r="F612" s="74">
        <v>23568627.460000001</v>
      </c>
      <c r="G612" s="74">
        <v>23278503.5</v>
      </c>
      <c r="H612" s="70"/>
    </row>
    <row r="613" spans="1:8" ht="38.25" outlineLevel="2" x14ac:dyDescent="0.25">
      <c r="A613" s="75" t="s">
        <v>1116</v>
      </c>
      <c r="B613" s="75" t="s">
        <v>553</v>
      </c>
      <c r="C613" s="75" t="s">
        <v>561</v>
      </c>
      <c r="D613" s="76"/>
      <c r="E613" s="74">
        <v>523926</v>
      </c>
      <c r="F613" s="74">
        <v>523926</v>
      </c>
      <c r="G613" s="74">
        <v>523926</v>
      </c>
      <c r="H613" s="70"/>
    </row>
    <row r="614" spans="1:8" ht="38.25" outlineLevel="3" x14ac:dyDescent="0.25">
      <c r="A614" s="75" t="s">
        <v>1114</v>
      </c>
      <c r="B614" s="75" t="s">
        <v>553</v>
      </c>
      <c r="C614" s="75" t="s">
        <v>561</v>
      </c>
      <c r="D614" s="75" t="s">
        <v>1113</v>
      </c>
      <c r="E614" s="74">
        <v>523926</v>
      </c>
      <c r="F614" s="74">
        <v>523926</v>
      </c>
      <c r="G614" s="74">
        <v>523926</v>
      </c>
      <c r="H614" s="70"/>
    </row>
    <row r="615" spans="1:8" ht="25.5" outlineLevel="2" x14ac:dyDescent="0.25">
      <c r="A615" s="75" t="s">
        <v>1115</v>
      </c>
      <c r="B615" s="75" t="s">
        <v>553</v>
      </c>
      <c r="C615" s="75" t="s">
        <v>559</v>
      </c>
      <c r="D615" s="76"/>
      <c r="E615" s="74">
        <v>444514</v>
      </c>
      <c r="F615" s="74">
        <v>444514</v>
      </c>
      <c r="G615" s="74">
        <v>444514</v>
      </c>
      <c r="H615" s="70"/>
    </row>
    <row r="616" spans="1:8" ht="38.25" outlineLevel="3" x14ac:dyDescent="0.25">
      <c r="A616" s="75" t="s">
        <v>1114</v>
      </c>
      <c r="B616" s="75" t="s">
        <v>553</v>
      </c>
      <c r="C616" s="75" t="s">
        <v>559</v>
      </c>
      <c r="D616" s="75" t="s">
        <v>1113</v>
      </c>
      <c r="E616" s="74">
        <v>444514</v>
      </c>
      <c r="F616" s="74">
        <v>444514</v>
      </c>
      <c r="G616" s="74">
        <v>444514</v>
      </c>
      <c r="H616" s="70"/>
    </row>
    <row r="617" spans="1:8" outlineLevel="2" x14ac:dyDescent="0.25">
      <c r="A617" s="75" t="s">
        <v>1112</v>
      </c>
      <c r="B617" s="75" t="s">
        <v>553</v>
      </c>
      <c r="C617" s="75" t="s">
        <v>746</v>
      </c>
      <c r="D617" s="76"/>
      <c r="E617" s="74">
        <v>99990</v>
      </c>
      <c r="F617" s="74">
        <v>99990</v>
      </c>
      <c r="G617" s="74">
        <v>99990</v>
      </c>
      <c r="H617" s="70"/>
    </row>
    <row r="618" spans="1:8" outlineLevel="3" x14ac:dyDescent="0.25">
      <c r="A618" s="75" t="s">
        <v>1102</v>
      </c>
      <c r="B618" s="75" t="s">
        <v>553</v>
      </c>
      <c r="C618" s="75" t="s">
        <v>746</v>
      </c>
      <c r="D618" s="75" t="s">
        <v>1101</v>
      </c>
      <c r="E618" s="74">
        <v>99990</v>
      </c>
      <c r="F618" s="74">
        <v>99990</v>
      </c>
      <c r="G618" s="74">
        <v>99990</v>
      </c>
      <c r="H618" s="70"/>
    </row>
    <row r="619" spans="1:8" ht="38.25" outlineLevel="2" x14ac:dyDescent="0.25">
      <c r="A619" s="75" t="s">
        <v>1111</v>
      </c>
      <c r="B619" s="75" t="s">
        <v>553</v>
      </c>
      <c r="C619" s="75" t="s">
        <v>555</v>
      </c>
      <c r="D619" s="76"/>
      <c r="E619" s="74">
        <v>471928.43</v>
      </c>
      <c r="F619" s="74">
        <v>471928.43</v>
      </c>
      <c r="G619" s="74">
        <v>454262.88</v>
      </c>
      <c r="H619" s="70"/>
    </row>
    <row r="620" spans="1:8" outlineLevel="3" x14ac:dyDescent="0.25">
      <c r="A620" s="75" t="s">
        <v>1100</v>
      </c>
      <c r="B620" s="75" t="s">
        <v>553</v>
      </c>
      <c r="C620" s="75" t="s">
        <v>555</v>
      </c>
      <c r="D620" s="75" t="s">
        <v>1099</v>
      </c>
      <c r="E620" s="74">
        <v>471928.43</v>
      </c>
      <c r="F620" s="74">
        <v>471928.43</v>
      </c>
      <c r="G620" s="74">
        <v>454262.88</v>
      </c>
      <c r="H620" s="70"/>
    </row>
    <row r="621" spans="1:8" ht="51" outlineLevel="2" x14ac:dyDescent="0.25">
      <c r="A621" s="75" t="s">
        <v>1110</v>
      </c>
      <c r="B621" s="75" t="s">
        <v>553</v>
      </c>
      <c r="C621" s="75" t="s">
        <v>552</v>
      </c>
      <c r="D621" s="76"/>
      <c r="E621" s="74">
        <v>249029.21</v>
      </c>
      <c r="F621" s="74">
        <v>249029.21</v>
      </c>
      <c r="G621" s="74">
        <v>249029.21</v>
      </c>
      <c r="H621" s="70"/>
    </row>
    <row r="622" spans="1:8" outlineLevel="3" x14ac:dyDescent="0.25">
      <c r="A622" s="75" t="s">
        <v>1100</v>
      </c>
      <c r="B622" s="75" t="s">
        <v>553</v>
      </c>
      <c r="C622" s="75" t="s">
        <v>552</v>
      </c>
      <c r="D622" s="75" t="s">
        <v>1099</v>
      </c>
      <c r="E622" s="74">
        <v>249029.21</v>
      </c>
      <c r="F622" s="74">
        <v>249029.21</v>
      </c>
      <c r="G622" s="74">
        <v>249029.21</v>
      </c>
      <c r="H622" s="70"/>
    </row>
    <row r="623" spans="1:8" outlineLevel="1" x14ac:dyDescent="0.25">
      <c r="A623" s="75" t="s">
        <v>1109</v>
      </c>
      <c r="B623" s="75" t="s">
        <v>549</v>
      </c>
      <c r="C623" s="76"/>
      <c r="D623" s="76"/>
      <c r="E623" s="74">
        <v>266494</v>
      </c>
      <c r="F623" s="74">
        <v>266494</v>
      </c>
      <c r="G623" s="74">
        <v>256000</v>
      </c>
      <c r="H623" s="70"/>
    </row>
    <row r="624" spans="1:8" outlineLevel="2" x14ac:dyDescent="0.25">
      <c r="A624" s="75" t="s">
        <v>1108</v>
      </c>
      <c r="B624" s="75" t="s">
        <v>549</v>
      </c>
      <c r="C624" s="75" t="s">
        <v>548</v>
      </c>
      <c r="D624" s="76"/>
      <c r="E624" s="74">
        <v>266494</v>
      </c>
      <c r="F624" s="74">
        <v>266494</v>
      </c>
      <c r="G624" s="74">
        <v>256000</v>
      </c>
      <c r="H624" s="70"/>
    </row>
    <row r="625" spans="1:8" outlineLevel="3" x14ac:dyDescent="0.25">
      <c r="A625" s="75" t="s">
        <v>1100</v>
      </c>
      <c r="B625" s="75" t="s">
        <v>549</v>
      </c>
      <c r="C625" s="75" t="s">
        <v>548</v>
      </c>
      <c r="D625" s="75" t="s">
        <v>1099</v>
      </c>
      <c r="E625" s="74">
        <v>266494</v>
      </c>
      <c r="F625" s="74">
        <v>266494</v>
      </c>
      <c r="G625" s="74">
        <v>256000</v>
      </c>
      <c r="H625" s="70"/>
    </row>
    <row r="626" spans="1:8" outlineLevel="1" x14ac:dyDescent="0.25">
      <c r="A626" s="75" t="s">
        <v>1107</v>
      </c>
      <c r="B626" s="75" t="s">
        <v>541</v>
      </c>
      <c r="C626" s="76"/>
      <c r="D626" s="76"/>
      <c r="E626" s="74">
        <v>288374249.81999999</v>
      </c>
      <c r="F626" s="74">
        <v>288374249.81999999</v>
      </c>
      <c r="G626" s="74">
        <v>286875509.35000002</v>
      </c>
      <c r="H626" s="70"/>
    </row>
    <row r="627" spans="1:8" ht="25.5" outlineLevel="2" x14ac:dyDescent="0.25">
      <c r="A627" s="75" t="s">
        <v>1106</v>
      </c>
      <c r="B627" s="75" t="s">
        <v>541</v>
      </c>
      <c r="C627" s="75" t="s">
        <v>744</v>
      </c>
      <c r="D627" s="76"/>
      <c r="E627" s="74">
        <v>30881</v>
      </c>
      <c r="F627" s="74">
        <v>30881</v>
      </c>
      <c r="G627" s="74">
        <v>4000</v>
      </c>
      <c r="H627" s="70"/>
    </row>
    <row r="628" spans="1:8" outlineLevel="3" x14ac:dyDescent="0.25">
      <c r="A628" s="75" t="s">
        <v>1102</v>
      </c>
      <c r="B628" s="75" t="s">
        <v>541</v>
      </c>
      <c r="C628" s="75" t="s">
        <v>744</v>
      </c>
      <c r="D628" s="75" t="s">
        <v>1101</v>
      </c>
      <c r="E628" s="74">
        <v>4000</v>
      </c>
      <c r="F628" s="74">
        <v>4000</v>
      </c>
      <c r="G628" s="74">
        <v>4000</v>
      </c>
      <c r="H628" s="70"/>
    </row>
    <row r="629" spans="1:8" ht="25.5" outlineLevel="3" x14ac:dyDescent="0.25">
      <c r="A629" s="75" t="s">
        <v>1105</v>
      </c>
      <c r="B629" s="75" t="s">
        <v>541</v>
      </c>
      <c r="C629" s="75" t="s">
        <v>744</v>
      </c>
      <c r="D629" s="75" t="s">
        <v>1104</v>
      </c>
      <c r="E629" s="74">
        <v>26881</v>
      </c>
      <c r="F629" s="74">
        <v>26881</v>
      </c>
      <c r="G629" s="74">
        <v>0</v>
      </c>
      <c r="H629" s="70"/>
    </row>
    <row r="630" spans="1:8" ht="25.5" outlineLevel="2" x14ac:dyDescent="0.25">
      <c r="A630" s="75" t="s">
        <v>1103</v>
      </c>
      <c r="B630" s="75" t="s">
        <v>541</v>
      </c>
      <c r="C630" s="75" t="s">
        <v>540</v>
      </c>
      <c r="D630" s="76"/>
      <c r="E630" s="74">
        <v>28467507.859999999</v>
      </c>
      <c r="F630" s="74">
        <v>28467507.859999999</v>
      </c>
      <c r="G630" s="74">
        <v>27206241.82</v>
      </c>
      <c r="H630" s="70"/>
    </row>
    <row r="631" spans="1:8" outlineLevel="3" x14ac:dyDescent="0.25">
      <c r="A631" s="75" t="s">
        <v>1102</v>
      </c>
      <c r="B631" s="75" t="s">
        <v>541</v>
      </c>
      <c r="C631" s="75" t="s">
        <v>540</v>
      </c>
      <c r="D631" s="75" t="s">
        <v>1101</v>
      </c>
      <c r="E631" s="74">
        <v>7386227.8600000003</v>
      </c>
      <c r="F631" s="74">
        <v>7386227.8600000003</v>
      </c>
      <c r="G631" s="74">
        <v>6124961.8200000003</v>
      </c>
      <c r="H631" s="70"/>
    </row>
    <row r="632" spans="1:8" outlineLevel="3" x14ac:dyDescent="0.25">
      <c r="A632" s="75" t="s">
        <v>1100</v>
      </c>
      <c r="B632" s="75" t="s">
        <v>541</v>
      </c>
      <c r="C632" s="75" t="s">
        <v>540</v>
      </c>
      <c r="D632" s="75" t="s">
        <v>1099</v>
      </c>
      <c r="E632" s="74">
        <v>21081280</v>
      </c>
      <c r="F632" s="74">
        <v>21081280</v>
      </c>
      <c r="G632" s="74">
        <v>21081280</v>
      </c>
      <c r="H632" s="70"/>
    </row>
    <row r="633" spans="1:8" ht="25.5" outlineLevel="2" x14ac:dyDescent="0.25">
      <c r="A633" s="75" t="s">
        <v>1098</v>
      </c>
      <c r="B633" s="75" t="s">
        <v>541</v>
      </c>
      <c r="C633" s="75" t="s">
        <v>742</v>
      </c>
      <c r="D633" s="76"/>
      <c r="E633" s="74">
        <v>257277039.34999999</v>
      </c>
      <c r="F633" s="74">
        <v>257277039.34999999</v>
      </c>
      <c r="G633" s="74">
        <v>257068624.78</v>
      </c>
      <c r="H633" s="70"/>
    </row>
    <row r="634" spans="1:8" ht="25.5" outlineLevel="3" x14ac:dyDescent="0.25">
      <c r="A634" s="75" t="s">
        <v>1096</v>
      </c>
      <c r="B634" s="75" t="s">
        <v>541</v>
      </c>
      <c r="C634" s="75" t="s">
        <v>742</v>
      </c>
      <c r="D634" s="75" t="s">
        <v>1095</v>
      </c>
      <c r="E634" s="74">
        <v>257277039.34999999</v>
      </c>
      <c r="F634" s="74">
        <v>257277039.34999999</v>
      </c>
      <c r="G634" s="74">
        <v>257068624.78</v>
      </c>
      <c r="H634" s="70"/>
    </row>
    <row r="635" spans="1:8" ht="25.5" outlineLevel="2" x14ac:dyDescent="0.25">
      <c r="A635" s="75" t="s">
        <v>1097</v>
      </c>
      <c r="B635" s="75" t="s">
        <v>541</v>
      </c>
      <c r="C635" s="75" t="s">
        <v>740</v>
      </c>
      <c r="D635" s="76"/>
      <c r="E635" s="74">
        <v>2598821.61</v>
      </c>
      <c r="F635" s="74">
        <v>2598821.61</v>
      </c>
      <c r="G635" s="74">
        <v>2596642.75</v>
      </c>
      <c r="H635" s="70"/>
    </row>
    <row r="636" spans="1:8" ht="25.5" outlineLevel="3" x14ac:dyDescent="0.25">
      <c r="A636" s="75" t="s">
        <v>1096</v>
      </c>
      <c r="B636" s="75" t="s">
        <v>541</v>
      </c>
      <c r="C636" s="75" t="s">
        <v>740</v>
      </c>
      <c r="D636" s="75" t="s">
        <v>1095</v>
      </c>
      <c r="E636" s="74">
        <v>2598821.61</v>
      </c>
      <c r="F636" s="74">
        <v>2598821.61</v>
      </c>
      <c r="G636" s="74">
        <v>2596642.75</v>
      </c>
      <c r="H636" s="70"/>
    </row>
    <row r="637" spans="1:8" x14ac:dyDescent="0.25">
      <c r="A637" s="75" t="s">
        <v>1094</v>
      </c>
      <c r="B637" s="75" t="s">
        <v>738</v>
      </c>
      <c r="C637" s="76"/>
      <c r="D637" s="76"/>
      <c r="E637" s="74">
        <v>2202120</v>
      </c>
      <c r="F637" s="74">
        <v>2202120</v>
      </c>
      <c r="G637" s="74">
        <v>1867935.37</v>
      </c>
      <c r="H637" s="70"/>
    </row>
    <row r="638" spans="1:8" outlineLevel="1" x14ac:dyDescent="0.25">
      <c r="A638" s="75" t="s">
        <v>1093</v>
      </c>
      <c r="B638" s="75" t="s">
        <v>732</v>
      </c>
      <c r="C638" s="76"/>
      <c r="D638" s="76"/>
      <c r="E638" s="74">
        <v>2202120</v>
      </c>
      <c r="F638" s="74">
        <v>2202120</v>
      </c>
      <c r="G638" s="74">
        <v>1867935.37</v>
      </c>
      <c r="H638" s="70"/>
    </row>
    <row r="639" spans="1:8" ht="38.25" outlineLevel="2" x14ac:dyDescent="0.25">
      <c r="A639" s="75" t="s">
        <v>1092</v>
      </c>
      <c r="B639" s="75" t="s">
        <v>732</v>
      </c>
      <c r="C639" s="75" t="s">
        <v>731</v>
      </c>
      <c r="D639" s="76"/>
      <c r="E639" s="74">
        <v>2202120</v>
      </c>
      <c r="F639" s="74">
        <v>2202120</v>
      </c>
      <c r="G639" s="74">
        <v>1867935.37</v>
      </c>
      <c r="H639" s="70"/>
    </row>
    <row r="640" spans="1:8" ht="38.25" outlineLevel="3" x14ac:dyDescent="0.25">
      <c r="A640" s="75" t="s">
        <v>1091</v>
      </c>
      <c r="B640" s="75" t="s">
        <v>732</v>
      </c>
      <c r="C640" s="75" t="s">
        <v>731</v>
      </c>
      <c r="D640" s="75" t="s">
        <v>1090</v>
      </c>
      <c r="E640" s="74">
        <v>2202120</v>
      </c>
      <c r="F640" s="74">
        <v>2202120</v>
      </c>
      <c r="G640" s="74">
        <v>1867935.37</v>
      </c>
      <c r="H640" s="70"/>
    </row>
    <row r="641" spans="1:9" x14ac:dyDescent="0.25">
      <c r="A641" s="75" t="s">
        <v>1089</v>
      </c>
      <c r="B641" s="75" t="s">
        <v>726</v>
      </c>
      <c r="C641" s="76"/>
      <c r="D641" s="76"/>
      <c r="E641" s="74">
        <v>15237564.68</v>
      </c>
      <c r="F641" s="74">
        <v>15237564.68</v>
      </c>
      <c r="G641" s="74">
        <v>15237564.68</v>
      </c>
      <c r="H641" s="70"/>
    </row>
    <row r="642" spans="1:9" outlineLevel="1" x14ac:dyDescent="0.25">
      <c r="A642" s="75" t="s">
        <v>1088</v>
      </c>
      <c r="B642" s="75" t="s">
        <v>716</v>
      </c>
      <c r="C642" s="76"/>
      <c r="D642" s="76"/>
      <c r="E642" s="74">
        <v>15237564.68</v>
      </c>
      <c r="F642" s="74">
        <v>15237564.68</v>
      </c>
      <c r="G642" s="74">
        <v>15237564.68</v>
      </c>
      <c r="H642" s="70"/>
    </row>
    <row r="643" spans="1:9" outlineLevel="2" x14ac:dyDescent="0.25">
      <c r="A643" s="75" t="s">
        <v>1087</v>
      </c>
      <c r="B643" s="75" t="s">
        <v>716</v>
      </c>
      <c r="C643" s="75" t="s">
        <v>721</v>
      </c>
      <c r="D643" s="76"/>
      <c r="E643" s="74">
        <v>15200457.83</v>
      </c>
      <c r="F643" s="74">
        <v>15200457.83</v>
      </c>
      <c r="G643" s="74">
        <v>15200457.83</v>
      </c>
      <c r="H643" s="70"/>
    </row>
    <row r="644" spans="1:9" outlineLevel="3" x14ac:dyDescent="0.25">
      <c r="A644" s="75" t="s">
        <v>1085</v>
      </c>
      <c r="B644" s="75" t="s">
        <v>716</v>
      </c>
      <c r="C644" s="75" t="s">
        <v>721</v>
      </c>
      <c r="D644" s="75" t="s">
        <v>1084</v>
      </c>
      <c r="E644" s="74">
        <v>15200457.83</v>
      </c>
      <c r="F644" s="74">
        <v>15200457.83</v>
      </c>
      <c r="G644" s="74">
        <v>15200457.83</v>
      </c>
      <c r="H644" s="70"/>
    </row>
    <row r="645" spans="1:9" outlineLevel="2" x14ac:dyDescent="0.25">
      <c r="A645" s="75" t="s">
        <v>1086</v>
      </c>
      <c r="B645" s="75" t="s">
        <v>716</v>
      </c>
      <c r="C645" s="75" t="s">
        <v>715</v>
      </c>
      <c r="D645" s="76"/>
      <c r="E645" s="74">
        <v>37106.85</v>
      </c>
      <c r="F645" s="74">
        <v>37106.85</v>
      </c>
      <c r="G645" s="74">
        <v>37106.85</v>
      </c>
      <c r="H645" s="70"/>
    </row>
    <row r="646" spans="1:9" outlineLevel="3" x14ac:dyDescent="0.25">
      <c r="A646" s="75" t="s">
        <v>1085</v>
      </c>
      <c r="B646" s="75" t="s">
        <v>716</v>
      </c>
      <c r="C646" s="75" t="s">
        <v>715</v>
      </c>
      <c r="D646" s="75" t="s">
        <v>1084</v>
      </c>
      <c r="E646" s="74">
        <v>37083.919999999998</v>
      </c>
      <c r="F646" s="74">
        <v>37083.919999999998</v>
      </c>
      <c r="G646" s="74">
        <v>37083.919999999998</v>
      </c>
      <c r="H646" s="70"/>
    </row>
    <row r="647" spans="1:9" outlineLevel="3" x14ac:dyDescent="0.25">
      <c r="A647" s="75" t="s">
        <v>1083</v>
      </c>
      <c r="B647" s="75" t="s">
        <v>716</v>
      </c>
      <c r="C647" s="75" t="s">
        <v>715</v>
      </c>
      <c r="D647" s="75" t="s">
        <v>1082</v>
      </c>
      <c r="E647" s="74">
        <v>22.93</v>
      </c>
      <c r="F647" s="74">
        <v>22.93</v>
      </c>
      <c r="G647" s="74">
        <v>22.93</v>
      </c>
      <c r="H647" s="70"/>
    </row>
    <row r="648" spans="1:9" ht="12.75" customHeight="1" x14ac:dyDescent="0.25">
      <c r="A648" s="73" t="s">
        <v>469</v>
      </c>
      <c r="B648" s="73"/>
      <c r="C648" s="73"/>
      <c r="D648" s="73"/>
      <c r="E648" s="72">
        <v>2340916146.2399998</v>
      </c>
      <c r="F648" s="72">
        <v>2340916146.2399998</v>
      </c>
      <c r="G648" s="72">
        <v>2248440692.6199999</v>
      </c>
      <c r="H648" s="70"/>
      <c r="I648" s="70"/>
    </row>
    <row r="649" spans="1:9" ht="12.75" customHeight="1" x14ac:dyDescent="0.25">
      <c r="A649" s="71"/>
      <c r="B649" s="71"/>
      <c r="C649" s="71"/>
      <c r="D649" s="71"/>
      <c r="E649" s="71"/>
      <c r="F649" s="71"/>
      <c r="G649" s="71"/>
      <c r="H649" s="70"/>
      <c r="I649" s="70"/>
    </row>
    <row r="650" spans="1:9" ht="12.75" customHeight="1" x14ac:dyDescent="0.25">
      <c r="A650" s="69"/>
      <c r="B650" s="69"/>
      <c r="C650" s="69"/>
      <c r="D650" s="69"/>
      <c r="I650" s="67"/>
    </row>
  </sheetData>
  <mergeCells count="15">
    <mergeCell ref="F9:F10"/>
    <mergeCell ref="G9:G10"/>
    <mergeCell ref="A650:D650"/>
    <mergeCell ref="A9:A10"/>
    <mergeCell ref="B9:B10"/>
    <mergeCell ref="C9:C10"/>
    <mergeCell ref="D9:D10"/>
    <mergeCell ref="E9:E10"/>
    <mergeCell ref="E2:G2"/>
    <mergeCell ref="F3:G3"/>
    <mergeCell ref="F8:G8"/>
    <mergeCell ref="A4:G4"/>
    <mergeCell ref="A5:G5"/>
    <mergeCell ref="A6:G6"/>
    <mergeCell ref="A7:G7"/>
  </mergeCells>
  <pageMargins left="0.98402780000000001" right="0.59027779999999996" top="0.59027779999999996" bottom="0.59027779999999996" header="0.39374999999999999" footer="0.39374999999999999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="70" zoomScaleNormal="65" zoomScaleSheetLayoutView="70" workbookViewId="0">
      <selection activeCell="E3" sqref="E3"/>
    </sheetView>
  </sheetViews>
  <sheetFormatPr defaultRowHeight="12.75" x14ac:dyDescent="0.2"/>
  <cols>
    <col min="1" max="1" width="55.42578125" style="101" customWidth="1"/>
    <col min="2" max="2" width="26.7109375" style="101" customWidth="1"/>
    <col min="3" max="3" width="28.42578125" style="101" customWidth="1"/>
    <col min="4" max="5" width="21.28515625" style="101" customWidth="1"/>
    <col min="6" max="6" width="19.85546875" style="101" hidden="1" customWidth="1"/>
    <col min="7" max="7" width="17.7109375" style="101" customWidth="1"/>
    <col min="8" max="8" width="14.28515625" style="101" bestFit="1" customWidth="1"/>
    <col min="9" max="9" width="9.140625" style="101"/>
    <col min="10" max="10" width="13.28515625" style="101" bestFit="1" customWidth="1"/>
    <col min="11" max="16384" width="9.140625" style="101"/>
  </cols>
  <sheetData>
    <row r="1" spans="1:8" ht="18.600000000000001" customHeight="1" x14ac:dyDescent="0.25">
      <c r="E1" s="140" t="s">
        <v>1423</v>
      </c>
    </row>
    <row r="2" spans="1:8" ht="15.75" x14ac:dyDescent="0.25">
      <c r="A2" s="141"/>
      <c r="B2" s="141"/>
      <c r="C2" s="144" t="s">
        <v>266</v>
      </c>
      <c r="D2" s="144"/>
      <c r="E2" s="144"/>
    </row>
    <row r="3" spans="1:8" ht="15.75" x14ac:dyDescent="0.25">
      <c r="A3" s="141"/>
      <c r="B3" s="141"/>
      <c r="C3" s="141"/>
      <c r="D3" s="143"/>
      <c r="E3" s="140" t="s">
        <v>1422</v>
      </c>
    </row>
    <row r="4" spans="1:8" ht="15.75" x14ac:dyDescent="0.25">
      <c r="A4" s="141"/>
      <c r="B4" s="141"/>
      <c r="C4" s="141"/>
      <c r="D4" s="143"/>
      <c r="E4" s="143"/>
    </row>
    <row r="5" spans="1:8" ht="50.25" customHeight="1" x14ac:dyDescent="0.2">
      <c r="A5" s="142" t="s">
        <v>1421</v>
      </c>
      <c r="B5" s="142"/>
      <c r="C5" s="142"/>
      <c r="D5" s="142"/>
      <c r="E5" s="142"/>
    </row>
    <row r="6" spans="1:8" ht="15.75" x14ac:dyDescent="0.25">
      <c r="A6" s="141"/>
      <c r="B6" s="141"/>
      <c r="C6" s="141"/>
      <c r="D6" s="140"/>
      <c r="E6" s="140"/>
    </row>
    <row r="7" spans="1:8" ht="52.9" customHeight="1" x14ac:dyDescent="0.2">
      <c r="A7" s="139" t="s">
        <v>1420</v>
      </c>
      <c r="B7" s="138" t="s">
        <v>1419</v>
      </c>
      <c r="C7" s="138" t="s">
        <v>1418</v>
      </c>
      <c r="D7" s="138" t="s">
        <v>1417</v>
      </c>
      <c r="E7" s="137" t="s">
        <v>1071</v>
      </c>
      <c r="F7" s="136" t="s">
        <v>1416</v>
      </c>
    </row>
    <row r="8" spans="1:8" ht="31.5" x14ac:dyDescent="0.25">
      <c r="A8" s="134" t="s">
        <v>1415</v>
      </c>
      <c r="B8" s="134"/>
      <c r="C8" s="108" t="s">
        <v>1414</v>
      </c>
      <c r="D8" s="133">
        <f>D10+D15+D26</f>
        <v>131615479.7099995</v>
      </c>
      <c r="E8" s="133">
        <f>E10+E15+E26</f>
        <v>104400744.53999996</v>
      </c>
      <c r="F8" s="133" t="e">
        <f>F10+F15+F26</f>
        <v>#REF!</v>
      </c>
      <c r="G8" s="106"/>
    </row>
    <row r="9" spans="1:8" ht="33.6" customHeight="1" x14ac:dyDescent="0.25">
      <c r="A9" s="135" t="s">
        <v>730</v>
      </c>
      <c r="B9" s="130" t="s">
        <v>717</v>
      </c>
      <c r="C9" s="123" t="s">
        <v>1382</v>
      </c>
      <c r="D9" s="133">
        <f>D10</f>
        <v>110080791.70999998</v>
      </c>
      <c r="E9" s="133">
        <f>E10</f>
        <v>102000000</v>
      </c>
      <c r="F9" s="133"/>
      <c r="G9" s="106"/>
    </row>
    <row r="10" spans="1:8" ht="31.5" x14ac:dyDescent="0.25">
      <c r="A10" s="134" t="s">
        <v>1413</v>
      </c>
      <c r="B10" s="130" t="s">
        <v>717</v>
      </c>
      <c r="C10" s="108" t="s">
        <v>1412</v>
      </c>
      <c r="D10" s="133">
        <f>D11-D13</f>
        <v>110080791.70999998</v>
      </c>
      <c r="E10" s="133">
        <f>E11-E13</f>
        <v>102000000</v>
      </c>
      <c r="F10" s="133" t="e">
        <f>F11-F13</f>
        <v>#REF!</v>
      </c>
      <c r="G10" s="106"/>
    </row>
    <row r="11" spans="1:8" ht="31.5" x14ac:dyDescent="0.25">
      <c r="A11" s="134" t="s">
        <v>1411</v>
      </c>
      <c r="B11" s="130" t="s">
        <v>717</v>
      </c>
      <c r="C11" s="108" t="s">
        <v>1410</v>
      </c>
      <c r="D11" s="133">
        <f>D12</f>
        <v>145080791.70999998</v>
      </c>
      <c r="E11" s="133">
        <f>E12</f>
        <v>137000000</v>
      </c>
      <c r="F11" s="133" t="e">
        <f>F12</f>
        <v>#REF!</v>
      </c>
      <c r="G11" s="106"/>
    </row>
    <row r="12" spans="1:8" ht="47.25" x14ac:dyDescent="0.25">
      <c r="A12" s="132" t="s">
        <v>1409</v>
      </c>
      <c r="B12" s="125" t="s">
        <v>717</v>
      </c>
      <c r="C12" s="112" t="s">
        <v>1408</v>
      </c>
      <c r="D12" s="131">
        <f>110080791.71+35000000</f>
        <v>145080791.70999998</v>
      </c>
      <c r="E12" s="131">
        <v>137000000</v>
      </c>
      <c r="F12" s="131" t="e">
        <f>#REF!-#REF!</f>
        <v>#REF!</v>
      </c>
      <c r="G12" s="106"/>
      <c r="H12" s="126"/>
    </row>
    <row r="13" spans="1:8" ht="44.25" customHeight="1" x14ac:dyDescent="0.25">
      <c r="A13" s="134" t="s">
        <v>1407</v>
      </c>
      <c r="B13" s="130" t="s">
        <v>717</v>
      </c>
      <c r="C13" s="108" t="s">
        <v>1406</v>
      </c>
      <c r="D13" s="133">
        <f>D14</f>
        <v>35000000</v>
      </c>
      <c r="E13" s="133">
        <f>E14</f>
        <v>35000000</v>
      </c>
      <c r="F13" s="133" t="e">
        <f>F14</f>
        <v>#REF!</v>
      </c>
      <c r="G13" s="106"/>
    </row>
    <row r="14" spans="1:8" ht="47.25" x14ac:dyDescent="0.25">
      <c r="A14" s="132" t="s">
        <v>1405</v>
      </c>
      <c r="B14" s="125" t="s">
        <v>717</v>
      </c>
      <c r="C14" s="112" t="s">
        <v>1404</v>
      </c>
      <c r="D14" s="131">
        <v>35000000</v>
      </c>
      <c r="E14" s="131">
        <v>35000000</v>
      </c>
      <c r="F14" s="131" t="e">
        <f>#REF!-#REF!</f>
        <v>#REF!</v>
      </c>
      <c r="G14" s="106"/>
    </row>
    <row r="15" spans="1:8" ht="31.5" x14ac:dyDescent="0.25">
      <c r="A15" s="109" t="s">
        <v>1403</v>
      </c>
      <c r="B15" s="130" t="s">
        <v>717</v>
      </c>
      <c r="C15" s="108" t="s">
        <v>1402</v>
      </c>
      <c r="D15" s="107">
        <f>D16</f>
        <v>0</v>
      </c>
      <c r="E15" s="107">
        <f>E16</f>
        <v>0</v>
      </c>
      <c r="F15" s="107" t="e">
        <f>F16</f>
        <v>#REF!</v>
      </c>
      <c r="G15" s="106"/>
    </row>
    <row r="16" spans="1:8" ht="48" customHeight="1" x14ac:dyDescent="0.25">
      <c r="A16" s="109" t="s">
        <v>1401</v>
      </c>
      <c r="B16" s="130" t="s">
        <v>717</v>
      </c>
      <c r="C16" s="108" t="s">
        <v>1400</v>
      </c>
      <c r="D16" s="107">
        <f>D17-D21</f>
        <v>0</v>
      </c>
      <c r="E16" s="107">
        <f>E17-E21</f>
        <v>0</v>
      </c>
      <c r="F16" s="107" t="e">
        <f>F17-F21</f>
        <v>#REF!</v>
      </c>
      <c r="G16" s="106"/>
    </row>
    <row r="17" spans="1:10" ht="47.25" x14ac:dyDescent="0.25">
      <c r="A17" s="118" t="s">
        <v>1399</v>
      </c>
      <c r="B17" s="127" t="s">
        <v>717</v>
      </c>
      <c r="C17" s="116" t="s">
        <v>1398</v>
      </c>
      <c r="D17" s="115">
        <f>D18</f>
        <v>63900000</v>
      </c>
      <c r="E17" s="115">
        <f>E18</f>
        <v>63900000</v>
      </c>
      <c r="F17" s="129" t="e">
        <f>F18</f>
        <v>#REF!</v>
      </c>
      <c r="G17" s="128"/>
    </row>
    <row r="18" spans="1:10" ht="63" x14ac:dyDescent="0.25">
      <c r="A18" s="114" t="s">
        <v>1397</v>
      </c>
      <c r="B18" s="125" t="s">
        <v>717</v>
      </c>
      <c r="C18" s="112" t="s">
        <v>1396</v>
      </c>
      <c r="D18" s="111">
        <f>D19+D20</f>
        <v>63900000</v>
      </c>
      <c r="E18" s="111">
        <f>E19+E20</f>
        <v>63900000</v>
      </c>
      <c r="F18" s="111" t="e">
        <f>#REF!-#REF!</f>
        <v>#REF!</v>
      </c>
      <c r="G18" s="106"/>
    </row>
    <row r="19" spans="1:10" ht="94.5" x14ac:dyDescent="0.25">
      <c r="A19" s="114" t="s">
        <v>1395</v>
      </c>
      <c r="B19" s="125" t="s">
        <v>717</v>
      </c>
      <c r="C19" s="112" t="s">
        <v>1394</v>
      </c>
      <c r="D19" s="111">
        <v>63900000</v>
      </c>
      <c r="E19" s="111">
        <v>63900000</v>
      </c>
      <c r="F19" s="111"/>
      <c r="G19" s="106"/>
    </row>
    <row r="20" spans="1:10" ht="141.75" x14ac:dyDescent="0.25">
      <c r="A20" s="114" t="s">
        <v>1393</v>
      </c>
      <c r="B20" s="125" t="s">
        <v>717</v>
      </c>
      <c r="C20" s="112" t="s">
        <v>1392</v>
      </c>
      <c r="D20" s="111">
        <v>0</v>
      </c>
      <c r="E20" s="111">
        <v>0</v>
      </c>
      <c r="F20" s="111"/>
      <c r="G20" s="106"/>
    </row>
    <row r="21" spans="1:10" ht="52.15" customHeight="1" x14ac:dyDescent="0.25">
      <c r="A21" s="118" t="s">
        <v>1391</v>
      </c>
      <c r="B21" s="127" t="s">
        <v>717</v>
      </c>
      <c r="C21" s="116" t="s">
        <v>1390</v>
      </c>
      <c r="D21" s="115">
        <f>D22</f>
        <v>63900000</v>
      </c>
      <c r="E21" s="115">
        <f>E22</f>
        <v>63900000</v>
      </c>
      <c r="F21" s="115" t="e">
        <f>F22</f>
        <v>#REF!</v>
      </c>
      <c r="G21" s="106"/>
      <c r="J21" s="126"/>
    </row>
    <row r="22" spans="1:10" ht="45" customHeight="1" x14ac:dyDescent="0.25">
      <c r="A22" s="114" t="s">
        <v>1389</v>
      </c>
      <c r="B22" s="125" t="s">
        <v>717</v>
      </c>
      <c r="C22" s="112" t="s">
        <v>1388</v>
      </c>
      <c r="D22" s="111">
        <f>D23+D24</f>
        <v>63900000</v>
      </c>
      <c r="E22" s="111">
        <f>E23+E24</f>
        <v>63900000</v>
      </c>
      <c r="F22" s="111" t="e">
        <f>#REF!-#REF!</f>
        <v>#REF!</v>
      </c>
      <c r="G22" s="106"/>
    </row>
    <row r="23" spans="1:10" ht="99.75" customHeight="1" x14ac:dyDescent="0.25">
      <c r="A23" s="114" t="s">
        <v>1387</v>
      </c>
      <c r="B23" s="125" t="s">
        <v>717</v>
      </c>
      <c r="C23" s="112" t="s">
        <v>1386</v>
      </c>
      <c r="D23" s="111">
        <v>63900000</v>
      </c>
      <c r="E23" s="111">
        <v>63900000</v>
      </c>
      <c r="F23" s="111"/>
      <c r="G23" s="106"/>
    </row>
    <row r="24" spans="1:10" ht="144.75" customHeight="1" x14ac:dyDescent="0.25">
      <c r="A24" s="114" t="s">
        <v>1385</v>
      </c>
      <c r="B24" s="125" t="s">
        <v>717</v>
      </c>
      <c r="C24" s="112" t="s">
        <v>1384</v>
      </c>
      <c r="D24" s="111">
        <v>0</v>
      </c>
      <c r="E24" s="111">
        <v>0</v>
      </c>
      <c r="F24" s="111"/>
      <c r="G24" s="106"/>
    </row>
    <row r="25" spans="1:10" ht="39.6" customHeight="1" x14ac:dyDescent="0.25">
      <c r="A25" s="124" t="s">
        <v>1383</v>
      </c>
      <c r="B25" s="121" t="s">
        <v>705</v>
      </c>
      <c r="C25" s="123" t="s">
        <v>1382</v>
      </c>
      <c r="D25" s="122">
        <f>D26</f>
        <v>21534687.999999523</v>
      </c>
      <c r="E25" s="122">
        <f>E26</f>
        <v>2400744.5399999619</v>
      </c>
      <c r="F25" s="111"/>
      <c r="G25" s="106"/>
    </row>
    <row r="26" spans="1:10" ht="31.5" x14ac:dyDescent="0.25">
      <c r="A26" s="109" t="s">
        <v>1381</v>
      </c>
      <c r="B26" s="121" t="s">
        <v>705</v>
      </c>
      <c r="C26" s="108" t="s">
        <v>1380</v>
      </c>
      <c r="D26" s="107">
        <f>D27+D31</f>
        <v>21534687.999999523</v>
      </c>
      <c r="E26" s="107">
        <f>E27+E31</f>
        <v>2400744.5399999619</v>
      </c>
      <c r="F26" s="107">
        <f>F31+F27</f>
        <v>5885743577.8000002</v>
      </c>
      <c r="G26" s="106"/>
    </row>
    <row r="27" spans="1:10" ht="15.75" x14ac:dyDescent="0.25">
      <c r="A27" s="118" t="s">
        <v>1379</v>
      </c>
      <c r="B27" s="117" t="s">
        <v>705</v>
      </c>
      <c r="C27" s="116" t="s">
        <v>1378</v>
      </c>
      <c r="D27" s="115">
        <f>D28</f>
        <v>-2418281458.2400002</v>
      </c>
      <c r="E27" s="115">
        <f>E28</f>
        <v>-2941671416.6300001</v>
      </c>
      <c r="F27" s="115">
        <f>F28</f>
        <v>2941671416.6300001</v>
      </c>
      <c r="G27" s="106"/>
    </row>
    <row r="28" spans="1:10" ht="15.75" x14ac:dyDescent="0.25">
      <c r="A28" s="118" t="s">
        <v>1377</v>
      </c>
      <c r="B28" s="117" t="s">
        <v>705</v>
      </c>
      <c r="C28" s="116" t="s">
        <v>1376</v>
      </c>
      <c r="D28" s="115">
        <f>D29</f>
        <v>-2418281458.2400002</v>
      </c>
      <c r="E28" s="115">
        <f>E29</f>
        <v>-2941671416.6300001</v>
      </c>
      <c r="F28" s="115">
        <f>F29</f>
        <v>2941671416.6300001</v>
      </c>
      <c r="G28" s="106"/>
    </row>
    <row r="29" spans="1:10" ht="16.899999999999999" customHeight="1" x14ac:dyDescent="0.25">
      <c r="A29" s="118" t="s">
        <v>1375</v>
      </c>
      <c r="B29" s="117" t="s">
        <v>705</v>
      </c>
      <c r="C29" s="116" t="s">
        <v>1374</v>
      </c>
      <c r="D29" s="115">
        <f>D30</f>
        <v>-2418281458.2400002</v>
      </c>
      <c r="E29" s="115">
        <f>E30</f>
        <v>-2941671416.6300001</v>
      </c>
      <c r="F29" s="115">
        <f>F30</f>
        <v>2941671416.6300001</v>
      </c>
      <c r="G29" s="106"/>
    </row>
    <row r="30" spans="1:10" ht="31.5" x14ac:dyDescent="0.25">
      <c r="A30" s="114" t="s">
        <v>1373</v>
      </c>
      <c r="B30" s="113" t="s">
        <v>705</v>
      </c>
      <c r="C30" s="112" t="s">
        <v>1372</v>
      </c>
      <c r="D30" s="120">
        <f>-2209300666.53-D12-D18</f>
        <v>-2418281458.2400002</v>
      </c>
      <c r="E30" s="120">
        <v>-2941671416.6300001</v>
      </c>
      <c r="F30" s="119">
        <v>2941671416.6300001</v>
      </c>
      <c r="G30" s="119"/>
    </row>
    <row r="31" spans="1:10" ht="15.75" x14ac:dyDescent="0.25">
      <c r="A31" s="118" t="s">
        <v>1371</v>
      </c>
      <c r="B31" s="117" t="s">
        <v>705</v>
      </c>
      <c r="C31" s="116" t="s">
        <v>1370</v>
      </c>
      <c r="D31" s="115">
        <f>D32</f>
        <v>2439816146.2399998</v>
      </c>
      <c r="E31" s="115">
        <f>E32</f>
        <v>2944072161.1700001</v>
      </c>
      <c r="F31" s="115">
        <f>F32</f>
        <v>2944072161.1700001</v>
      </c>
      <c r="G31" s="106"/>
    </row>
    <row r="32" spans="1:10" ht="15.75" x14ac:dyDescent="0.25">
      <c r="A32" s="118" t="s">
        <v>1369</v>
      </c>
      <c r="B32" s="117" t="s">
        <v>705</v>
      </c>
      <c r="C32" s="116" t="s">
        <v>1368</v>
      </c>
      <c r="D32" s="115">
        <f>D33</f>
        <v>2439816146.2399998</v>
      </c>
      <c r="E32" s="115">
        <f>E33</f>
        <v>2944072161.1700001</v>
      </c>
      <c r="F32" s="115">
        <f>F33</f>
        <v>2944072161.1700001</v>
      </c>
      <c r="G32" s="106"/>
    </row>
    <row r="33" spans="1:7" ht="31.5" x14ac:dyDescent="0.25">
      <c r="A33" s="118" t="s">
        <v>1367</v>
      </c>
      <c r="B33" s="117" t="s">
        <v>705</v>
      </c>
      <c r="C33" s="116" t="s">
        <v>1366</v>
      </c>
      <c r="D33" s="115">
        <f>D34</f>
        <v>2439816146.2399998</v>
      </c>
      <c r="E33" s="115">
        <f>E34</f>
        <v>2944072161.1700001</v>
      </c>
      <c r="F33" s="115">
        <f>F34</f>
        <v>2944072161.1700001</v>
      </c>
      <c r="G33" s="106"/>
    </row>
    <row r="34" spans="1:7" ht="31.5" x14ac:dyDescent="0.25">
      <c r="A34" s="114" t="s">
        <v>1365</v>
      </c>
      <c r="B34" s="113" t="s">
        <v>705</v>
      </c>
      <c r="C34" s="112" t="s">
        <v>1364</v>
      </c>
      <c r="D34" s="111">
        <f>2340916146.24+D14+D22</f>
        <v>2439816146.2399998</v>
      </c>
      <c r="E34" s="111">
        <v>2944072161.1700001</v>
      </c>
      <c r="F34" s="110">
        <v>2944072161.1700001</v>
      </c>
      <c r="G34" s="110"/>
    </row>
    <row r="35" spans="1:7" ht="15.75" x14ac:dyDescent="0.25">
      <c r="A35" s="109" t="s">
        <v>1363</v>
      </c>
      <c r="B35" s="109"/>
      <c r="C35" s="108"/>
      <c r="D35" s="107">
        <f>D8</f>
        <v>131615479.7099995</v>
      </c>
      <c r="E35" s="107">
        <f>E8</f>
        <v>104400744.53999996</v>
      </c>
      <c r="F35" s="107" t="e">
        <f>F8</f>
        <v>#REF!</v>
      </c>
      <c r="G35" s="106"/>
    </row>
    <row r="36" spans="1:7" ht="15.75" x14ac:dyDescent="0.25">
      <c r="A36" s="105"/>
      <c r="B36" s="105"/>
      <c r="C36" s="105"/>
      <c r="D36" s="104"/>
      <c r="E36" s="104"/>
    </row>
    <row r="37" spans="1:7" ht="15.75" x14ac:dyDescent="0.25">
      <c r="A37" s="103"/>
      <c r="B37" s="103"/>
      <c r="C37" s="103"/>
      <c r="D37" s="102"/>
      <c r="E37" s="102"/>
    </row>
  </sheetData>
  <mergeCells count="2">
    <mergeCell ref="A5:E5"/>
    <mergeCell ref="C2:E2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="70" zoomScaleNormal="65" zoomScaleSheetLayoutView="70" workbookViewId="0">
      <selection activeCell="D3" sqref="D3"/>
    </sheetView>
  </sheetViews>
  <sheetFormatPr defaultRowHeight="12.75" x14ac:dyDescent="0.2"/>
  <cols>
    <col min="1" max="1" width="55.42578125" style="101" customWidth="1"/>
    <col min="2" max="2" width="28.42578125" style="101" customWidth="1"/>
    <col min="3" max="4" width="21.28515625" style="101" customWidth="1"/>
    <col min="5" max="5" width="19.85546875" style="101" hidden="1" customWidth="1"/>
    <col min="6" max="6" width="17.7109375" style="101" customWidth="1"/>
    <col min="7" max="7" width="14.28515625" style="101" bestFit="1" customWidth="1"/>
    <col min="8" max="8" width="9.140625" style="101"/>
    <col min="9" max="9" width="13.28515625" style="101" bestFit="1" customWidth="1"/>
    <col min="10" max="16384" width="9.140625" style="101"/>
  </cols>
  <sheetData>
    <row r="1" spans="1:7" ht="18.600000000000001" customHeight="1" x14ac:dyDescent="0.25">
      <c r="D1" s="140" t="s">
        <v>1425</v>
      </c>
    </row>
    <row r="2" spans="1:7" ht="15.75" x14ac:dyDescent="0.25">
      <c r="A2" s="141"/>
      <c r="B2" s="144" t="s">
        <v>266</v>
      </c>
      <c r="C2" s="144"/>
      <c r="D2" s="144"/>
    </row>
    <row r="3" spans="1:7" ht="15.75" x14ac:dyDescent="0.25">
      <c r="A3" s="141"/>
      <c r="B3" s="141"/>
      <c r="C3" s="143"/>
      <c r="D3" s="140" t="s">
        <v>1422</v>
      </c>
    </row>
    <row r="4" spans="1:7" ht="15.75" x14ac:dyDescent="0.25">
      <c r="A4" s="141"/>
      <c r="B4" s="141"/>
      <c r="C4" s="143"/>
      <c r="D4" s="143"/>
    </row>
    <row r="5" spans="1:7" ht="50.25" customHeight="1" x14ac:dyDescent="0.2">
      <c r="A5" s="142" t="s">
        <v>1424</v>
      </c>
      <c r="B5" s="142"/>
      <c r="C5" s="142"/>
      <c r="D5" s="142"/>
    </row>
    <row r="6" spans="1:7" ht="15.75" x14ac:dyDescent="0.25">
      <c r="A6" s="141"/>
      <c r="B6" s="141"/>
      <c r="C6" s="140"/>
      <c r="D6" s="140"/>
    </row>
    <row r="7" spans="1:7" ht="52.9" customHeight="1" x14ac:dyDescent="0.2">
      <c r="A7" s="139" t="s">
        <v>1420</v>
      </c>
      <c r="B7" s="138" t="s">
        <v>1418</v>
      </c>
      <c r="C7" s="138" t="s">
        <v>1417</v>
      </c>
      <c r="D7" s="137" t="s">
        <v>1071</v>
      </c>
      <c r="E7" s="136" t="s">
        <v>1416</v>
      </c>
    </row>
    <row r="8" spans="1:7" ht="31.5" x14ac:dyDescent="0.25">
      <c r="A8" s="134" t="s">
        <v>1415</v>
      </c>
      <c r="B8" s="108" t="s">
        <v>1414</v>
      </c>
      <c r="C8" s="133">
        <f>C10+C15+C26</f>
        <v>131615479.7099995</v>
      </c>
      <c r="D8" s="133">
        <f>D10+D15+D26</f>
        <v>104400744.53999996</v>
      </c>
      <c r="E8" s="133" t="e">
        <f>E10+E15+E26</f>
        <v>#REF!</v>
      </c>
      <c r="F8" s="106"/>
    </row>
    <row r="9" spans="1:7" ht="33.6" customHeight="1" x14ac:dyDescent="0.25">
      <c r="A9" s="135" t="s">
        <v>730</v>
      </c>
      <c r="B9" s="123" t="s">
        <v>1382</v>
      </c>
      <c r="C9" s="133">
        <f>C10</f>
        <v>110080791.70999998</v>
      </c>
      <c r="D9" s="133">
        <f>D10</f>
        <v>102000000</v>
      </c>
      <c r="E9" s="133"/>
      <c r="F9" s="106"/>
    </row>
    <row r="10" spans="1:7" ht="31.5" x14ac:dyDescent="0.25">
      <c r="A10" s="134" t="s">
        <v>1413</v>
      </c>
      <c r="B10" s="108" t="s">
        <v>1412</v>
      </c>
      <c r="C10" s="133">
        <f>C11-C13</f>
        <v>110080791.70999998</v>
      </c>
      <c r="D10" s="133">
        <f>D11-D13</f>
        <v>102000000</v>
      </c>
      <c r="E10" s="133" t="e">
        <f>E11-E13</f>
        <v>#REF!</v>
      </c>
      <c r="F10" s="106"/>
    </row>
    <row r="11" spans="1:7" ht="31.5" x14ac:dyDescent="0.25">
      <c r="A11" s="134" t="s">
        <v>1411</v>
      </c>
      <c r="B11" s="108" t="s">
        <v>1410</v>
      </c>
      <c r="C11" s="133">
        <f>C12</f>
        <v>145080791.70999998</v>
      </c>
      <c r="D11" s="133">
        <f>D12</f>
        <v>137000000</v>
      </c>
      <c r="E11" s="133" t="e">
        <f>E12</f>
        <v>#REF!</v>
      </c>
      <c r="F11" s="106"/>
    </row>
    <row r="12" spans="1:7" ht="47.25" x14ac:dyDescent="0.25">
      <c r="A12" s="132" t="s">
        <v>1409</v>
      </c>
      <c r="B12" s="112" t="s">
        <v>1408</v>
      </c>
      <c r="C12" s="131">
        <f>110080791.71+35000000</f>
        <v>145080791.70999998</v>
      </c>
      <c r="D12" s="131">
        <v>137000000</v>
      </c>
      <c r="E12" s="131" t="e">
        <f>#REF!-#REF!</f>
        <v>#REF!</v>
      </c>
      <c r="F12" s="106"/>
      <c r="G12" s="126"/>
    </row>
    <row r="13" spans="1:7" ht="44.25" customHeight="1" x14ac:dyDescent="0.25">
      <c r="A13" s="134" t="s">
        <v>1407</v>
      </c>
      <c r="B13" s="108" t="s">
        <v>1406</v>
      </c>
      <c r="C13" s="133">
        <f>C14</f>
        <v>35000000</v>
      </c>
      <c r="D13" s="133">
        <f>D14</f>
        <v>35000000</v>
      </c>
      <c r="E13" s="133" t="e">
        <f>E14</f>
        <v>#REF!</v>
      </c>
      <c r="F13" s="106"/>
    </row>
    <row r="14" spans="1:7" ht="47.25" x14ac:dyDescent="0.25">
      <c r="A14" s="132" t="s">
        <v>1405</v>
      </c>
      <c r="B14" s="112" t="s">
        <v>1404</v>
      </c>
      <c r="C14" s="131">
        <v>35000000</v>
      </c>
      <c r="D14" s="131">
        <v>35000000</v>
      </c>
      <c r="E14" s="131" t="e">
        <f>#REF!-#REF!</f>
        <v>#REF!</v>
      </c>
      <c r="F14" s="106"/>
    </row>
    <row r="15" spans="1:7" ht="31.5" x14ac:dyDescent="0.25">
      <c r="A15" s="109" t="s">
        <v>1403</v>
      </c>
      <c r="B15" s="108" t="s">
        <v>1402</v>
      </c>
      <c r="C15" s="107">
        <f>C16</f>
        <v>0</v>
      </c>
      <c r="D15" s="107">
        <f>D16</f>
        <v>0</v>
      </c>
      <c r="E15" s="107" t="e">
        <f>E16</f>
        <v>#REF!</v>
      </c>
      <c r="F15" s="106"/>
    </row>
    <row r="16" spans="1:7" ht="48" customHeight="1" x14ac:dyDescent="0.25">
      <c r="A16" s="109" t="s">
        <v>1401</v>
      </c>
      <c r="B16" s="108" t="s">
        <v>1400</v>
      </c>
      <c r="C16" s="107">
        <f>C17-C21</f>
        <v>0</v>
      </c>
      <c r="D16" s="107">
        <f>D17-D21</f>
        <v>0</v>
      </c>
      <c r="E16" s="107" t="e">
        <f>E17-E21</f>
        <v>#REF!</v>
      </c>
      <c r="F16" s="106"/>
    </row>
    <row r="17" spans="1:9" ht="47.25" x14ac:dyDescent="0.25">
      <c r="A17" s="118" t="s">
        <v>1399</v>
      </c>
      <c r="B17" s="116" t="s">
        <v>1398</v>
      </c>
      <c r="C17" s="115">
        <f>C18</f>
        <v>63900000</v>
      </c>
      <c r="D17" s="115">
        <f>D18</f>
        <v>63900000</v>
      </c>
      <c r="E17" s="129" t="e">
        <f>E18</f>
        <v>#REF!</v>
      </c>
      <c r="F17" s="128"/>
    </row>
    <row r="18" spans="1:9" ht="63" x14ac:dyDescent="0.25">
      <c r="A18" s="114" t="s">
        <v>1397</v>
      </c>
      <c r="B18" s="112" t="s">
        <v>1396</v>
      </c>
      <c r="C18" s="111">
        <f>C19+C20</f>
        <v>63900000</v>
      </c>
      <c r="D18" s="111">
        <f>D19+D20</f>
        <v>63900000</v>
      </c>
      <c r="E18" s="111" t="e">
        <f>#REF!-#REF!</f>
        <v>#REF!</v>
      </c>
      <c r="F18" s="106"/>
    </row>
    <row r="19" spans="1:9" ht="94.5" x14ac:dyDescent="0.25">
      <c r="A19" s="114" t="s">
        <v>1395</v>
      </c>
      <c r="B19" s="112" t="s">
        <v>1394</v>
      </c>
      <c r="C19" s="111">
        <v>63900000</v>
      </c>
      <c r="D19" s="111">
        <v>63900000</v>
      </c>
      <c r="E19" s="111"/>
      <c r="F19" s="106"/>
    </row>
    <row r="20" spans="1:9" ht="141.75" x14ac:dyDescent="0.25">
      <c r="A20" s="114" t="s">
        <v>1393</v>
      </c>
      <c r="B20" s="112" t="s">
        <v>1392</v>
      </c>
      <c r="C20" s="111">
        <v>0</v>
      </c>
      <c r="D20" s="111">
        <v>0</v>
      </c>
      <c r="E20" s="111"/>
      <c r="F20" s="106"/>
    </row>
    <row r="21" spans="1:9" ht="52.15" customHeight="1" x14ac:dyDescent="0.25">
      <c r="A21" s="118" t="s">
        <v>1391</v>
      </c>
      <c r="B21" s="116" t="s">
        <v>1390</v>
      </c>
      <c r="C21" s="115">
        <f>C22</f>
        <v>63900000</v>
      </c>
      <c r="D21" s="115">
        <f>D22</f>
        <v>63900000</v>
      </c>
      <c r="E21" s="115" t="e">
        <f>E22</f>
        <v>#REF!</v>
      </c>
      <c r="F21" s="106"/>
      <c r="I21" s="126"/>
    </row>
    <row r="22" spans="1:9" ht="45" customHeight="1" x14ac:dyDescent="0.25">
      <c r="A22" s="114" t="s">
        <v>1389</v>
      </c>
      <c r="B22" s="112" t="s">
        <v>1388</v>
      </c>
      <c r="C22" s="111">
        <f>C23+C24</f>
        <v>63900000</v>
      </c>
      <c r="D22" s="111">
        <f>D23+D24</f>
        <v>63900000</v>
      </c>
      <c r="E22" s="111" t="e">
        <f>#REF!-#REF!</f>
        <v>#REF!</v>
      </c>
      <c r="F22" s="106"/>
    </row>
    <row r="23" spans="1:9" ht="99.75" customHeight="1" x14ac:dyDescent="0.25">
      <c r="A23" s="114" t="s">
        <v>1387</v>
      </c>
      <c r="B23" s="112" t="s">
        <v>1386</v>
      </c>
      <c r="C23" s="111">
        <v>63900000</v>
      </c>
      <c r="D23" s="111">
        <v>63900000</v>
      </c>
      <c r="E23" s="111"/>
      <c r="F23" s="106"/>
    </row>
    <row r="24" spans="1:9" ht="144.75" customHeight="1" x14ac:dyDescent="0.25">
      <c r="A24" s="114" t="s">
        <v>1385</v>
      </c>
      <c r="B24" s="112" t="s">
        <v>1384</v>
      </c>
      <c r="C24" s="111">
        <v>0</v>
      </c>
      <c r="D24" s="111">
        <v>0</v>
      </c>
      <c r="E24" s="111"/>
      <c r="F24" s="106"/>
    </row>
    <row r="25" spans="1:9" ht="39.6" customHeight="1" x14ac:dyDescent="0.25">
      <c r="A25" s="124" t="s">
        <v>1383</v>
      </c>
      <c r="B25" s="123" t="s">
        <v>1382</v>
      </c>
      <c r="C25" s="122">
        <f>C26</f>
        <v>21534687.999999523</v>
      </c>
      <c r="D25" s="122">
        <f>D26</f>
        <v>2400744.5399999619</v>
      </c>
      <c r="E25" s="111"/>
      <c r="F25" s="106"/>
    </row>
    <row r="26" spans="1:9" ht="31.5" x14ac:dyDescent="0.25">
      <c r="A26" s="109" t="s">
        <v>1381</v>
      </c>
      <c r="B26" s="108" t="s">
        <v>1380</v>
      </c>
      <c r="C26" s="107">
        <f>C27+C31</f>
        <v>21534687.999999523</v>
      </c>
      <c r="D26" s="107">
        <f>D27+D31</f>
        <v>2400744.5399999619</v>
      </c>
      <c r="E26" s="107">
        <f>E31+E27</f>
        <v>5885743577.8000002</v>
      </c>
      <c r="F26" s="106"/>
    </row>
    <row r="27" spans="1:9" ht="15.75" x14ac:dyDescent="0.25">
      <c r="A27" s="118" t="s">
        <v>1379</v>
      </c>
      <c r="B27" s="116" t="s">
        <v>1378</v>
      </c>
      <c r="C27" s="115">
        <f>C28</f>
        <v>-2418281458.2400002</v>
      </c>
      <c r="D27" s="115">
        <f>D28</f>
        <v>-2941671416.6300001</v>
      </c>
      <c r="E27" s="115">
        <f>E28</f>
        <v>2941671416.6300001</v>
      </c>
      <c r="F27" s="106"/>
    </row>
    <row r="28" spans="1:9" ht="15.75" x14ac:dyDescent="0.25">
      <c r="A28" s="118" t="s">
        <v>1377</v>
      </c>
      <c r="B28" s="116" t="s">
        <v>1376</v>
      </c>
      <c r="C28" s="115">
        <f>C29</f>
        <v>-2418281458.2400002</v>
      </c>
      <c r="D28" s="115">
        <f>D29</f>
        <v>-2941671416.6300001</v>
      </c>
      <c r="E28" s="115">
        <f>E29</f>
        <v>2941671416.6300001</v>
      </c>
      <c r="F28" s="106"/>
    </row>
    <row r="29" spans="1:9" ht="16.899999999999999" customHeight="1" x14ac:dyDescent="0.25">
      <c r="A29" s="118" t="s">
        <v>1375</v>
      </c>
      <c r="B29" s="116" t="s">
        <v>1374</v>
      </c>
      <c r="C29" s="115">
        <f>C30</f>
        <v>-2418281458.2400002</v>
      </c>
      <c r="D29" s="115">
        <f>D30</f>
        <v>-2941671416.6300001</v>
      </c>
      <c r="E29" s="115">
        <f>E30</f>
        <v>2941671416.6300001</v>
      </c>
      <c r="F29" s="106"/>
    </row>
    <row r="30" spans="1:9" ht="31.5" x14ac:dyDescent="0.25">
      <c r="A30" s="114" t="s">
        <v>1373</v>
      </c>
      <c r="B30" s="112" t="s">
        <v>1372</v>
      </c>
      <c r="C30" s="120">
        <f>-2209300666.53-C12-C18</f>
        <v>-2418281458.2400002</v>
      </c>
      <c r="D30" s="120">
        <v>-2941671416.6300001</v>
      </c>
      <c r="E30" s="119">
        <v>2941671416.6300001</v>
      </c>
      <c r="F30" s="119"/>
    </row>
    <row r="31" spans="1:9" ht="15.75" x14ac:dyDescent="0.25">
      <c r="A31" s="118" t="s">
        <v>1371</v>
      </c>
      <c r="B31" s="116" t="s">
        <v>1370</v>
      </c>
      <c r="C31" s="115">
        <f>C32</f>
        <v>2439816146.2399998</v>
      </c>
      <c r="D31" s="115">
        <f>D32</f>
        <v>2944072161.1700001</v>
      </c>
      <c r="E31" s="115">
        <f>E32</f>
        <v>2944072161.1700001</v>
      </c>
      <c r="F31" s="106"/>
    </row>
    <row r="32" spans="1:9" ht="15.75" x14ac:dyDescent="0.25">
      <c r="A32" s="118" t="s">
        <v>1369</v>
      </c>
      <c r="B32" s="116" t="s">
        <v>1368</v>
      </c>
      <c r="C32" s="115">
        <f>C33</f>
        <v>2439816146.2399998</v>
      </c>
      <c r="D32" s="115">
        <f>D33</f>
        <v>2944072161.1700001</v>
      </c>
      <c r="E32" s="115">
        <f>E33</f>
        <v>2944072161.1700001</v>
      </c>
      <c r="F32" s="106"/>
    </row>
    <row r="33" spans="1:6" ht="31.5" x14ac:dyDescent="0.25">
      <c r="A33" s="118" t="s">
        <v>1367</v>
      </c>
      <c r="B33" s="116" t="s">
        <v>1366</v>
      </c>
      <c r="C33" s="115">
        <f>C34</f>
        <v>2439816146.2399998</v>
      </c>
      <c r="D33" s="115">
        <f>D34</f>
        <v>2944072161.1700001</v>
      </c>
      <c r="E33" s="115">
        <f>E34</f>
        <v>2944072161.1700001</v>
      </c>
      <c r="F33" s="106"/>
    </row>
    <row r="34" spans="1:6" ht="31.5" x14ac:dyDescent="0.25">
      <c r="A34" s="114" t="s">
        <v>1365</v>
      </c>
      <c r="B34" s="112" t="s">
        <v>1364</v>
      </c>
      <c r="C34" s="111">
        <f>2340916146.24+C14+C22</f>
        <v>2439816146.2399998</v>
      </c>
      <c r="D34" s="111">
        <v>2944072161.1700001</v>
      </c>
      <c r="E34" s="110">
        <v>2944072161.1700001</v>
      </c>
      <c r="F34" s="110"/>
    </row>
    <row r="35" spans="1:6" ht="15.75" x14ac:dyDescent="0.25">
      <c r="A35" s="109" t="s">
        <v>1363</v>
      </c>
      <c r="B35" s="108"/>
      <c r="C35" s="107">
        <f>C8</f>
        <v>131615479.7099995</v>
      </c>
      <c r="D35" s="107">
        <f>D8</f>
        <v>104400744.53999996</v>
      </c>
      <c r="E35" s="107" t="e">
        <f>E8</f>
        <v>#REF!</v>
      </c>
      <c r="F35" s="106"/>
    </row>
    <row r="36" spans="1:6" ht="15.75" x14ac:dyDescent="0.25">
      <c r="A36" s="105"/>
      <c r="B36" s="105"/>
      <c r="C36" s="104"/>
      <c r="D36" s="104"/>
    </row>
    <row r="37" spans="1:6" ht="15.75" x14ac:dyDescent="0.25">
      <c r="A37" s="103"/>
      <c r="B37" s="103"/>
      <c r="C37" s="102"/>
      <c r="D37" s="102"/>
    </row>
  </sheetData>
  <mergeCells count="2">
    <mergeCell ref="A5:D5"/>
    <mergeCell ref="B2:D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12.2019&lt;/string&gt;&#10;  &lt;/DateInfo&gt;&#10;  &lt;Code&gt;9BA3D6D7944644C3A30F7DED66BC23&lt;/Code&gt;&#10;  &lt;ObjectCode&gt;SQUERY_INFO_ISP_INC&lt;/ObjectCode&gt;&#10;  &lt;DocName&gt;Погудалова (доходы) 2019&lt;/DocName&gt;&#10;  &lt;VariantName&gt;Погудалова (доходы) 2019&lt;/VariantName&gt;&#10;  &lt;VariantLink&gt;22591992&lt;/VariantLink&gt;&#10;  &lt;SvodReportLink xsi:nil=&quot;true&quot; /&gt;&#10;  &lt;ReportLink&gt;2213601&lt;/ReportLink&gt;&#10;  &lt;Note&gt;01.01.2019 - 31.12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A57C667-D39D-4FE0-9EE5-708F6D0D02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Погудалова Татьяна Валерьевна</dc:creator>
  <cp:lastModifiedBy>User</cp:lastModifiedBy>
  <cp:lastPrinted>2020-06-10T08:34:24Z</cp:lastPrinted>
  <dcterms:created xsi:type="dcterms:W3CDTF">2020-02-26T11:30:54Z</dcterms:created>
  <dcterms:modified xsi:type="dcterms:W3CDTF">2021-09-30T09:44:17Z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Погудалова (доходы) 2019</vt:lpwstr>
  </property>
  <property fmtid="{D5CDD505-2E9C-101B-9397-08002B2CF9AE}" pid="3" name="Версия клиента">
    <vt:lpwstr>19.2.20.9190</vt:lpwstr>
  </property>
  <property fmtid="{D5CDD505-2E9C-101B-9397-08002B2CF9AE}" pid="4" name="Версия базы">
    <vt:lpwstr>19.2.2804.5832433</vt:lpwstr>
  </property>
  <property fmtid="{D5CDD505-2E9C-101B-9397-08002B2CF9AE}" pid="5" name="Тип сервера">
    <vt:lpwstr>MSSQL</vt:lpwstr>
  </property>
  <property fmtid="{D5CDD505-2E9C-101B-9397-08002B2CF9AE}" pid="6" name="Сервер">
    <vt:lpwstr>pooh</vt:lpwstr>
  </property>
  <property fmtid="{D5CDD505-2E9C-101B-9397-08002B2CF9AE}" pid="7" name="База">
    <vt:lpwstr>budget2019</vt:lpwstr>
  </property>
  <property fmtid="{D5CDD505-2E9C-101B-9397-08002B2CF9AE}" pid="8" name="Пользователь">
    <vt:lpwstr>dohod1</vt:lpwstr>
  </property>
  <property fmtid="{D5CDD505-2E9C-101B-9397-08002B2CF9AE}" pid="9" name="Шаблон">
    <vt:lpwstr>SQR_INFO_ISP_BUDG_INC.XLT</vt:lpwstr>
  </property>
  <property fmtid="{D5CDD505-2E9C-101B-9397-08002B2CF9AE}" pid="10" name="Имя варианта">
    <vt:lpwstr>Погудалова (доходы) 2019</vt:lpwstr>
  </property>
  <property fmtid="{D5CDD505-2E9C-101B-9397-08002B2CF9AE}" pid="11" name="Код отчета">
    <vt:lpwstr>9BA3D6D7944644C3A30F7DED66BC23</vt:lpwstr>
  </property>
  <property fmtid="{D5CDD505-2E9C-101B-9397-08002B2CF9AE}" pid="12" name="Локальная база">
    <vt:lpwstr>не используется</vt:lpwstr>
  </property>
</Properties>
</file>